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76" activeTab="0"/>
  </bookViews>
  <sheets>
    <sheet name="Документ (9)" sheetId="1" r:id="rId1"/>
  </sheets>
  <definedNames>
    <definedName name="_xlnm.Print_Titles" localSheetId="0">'Документ (9)'!$4:$5</definedName>
  </definedNames>
  <calcPr fullCalcOnLoad="1"/>
</workbook>
</file>

<file path=xl/sharedStrings.xml><?xml version="1.0" encoding="utf-8"?>
<sst xmlns="http://schemas.openxmlformats.org/spreadsheetml/2006/main" count="174" uniqueCount="103">
  <si>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</si>
  <si>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</si>
  <si>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</si>
  <si>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</si>
  <si>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</si>
  <si>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</si>
  <si>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</si>
  <si>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</si>
  <si>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Расхождение за отчетный период</t>
  </si>
  <si>
    <t>Расхождение кассового плана</t>
  </si>
  <si>
    <t>00000000000000000000</t>
  </si>
  <si>
    <t>00010000000000000000</t>
  </si>
  <si>
    <t xml:space="preserve">        НАЛОГОВЫЕ И НЕНАЛОГОВЫЕ ДОХОДЫ</t>
  </si>
  <si>
    <t>00010100000000000000</t>
  </si>
  <si>
    <t xml:space="preserve">          НАЛОГИ НА ПРИБЫЛЬ, ДОХОДЫ</t>
  </si>
  <si>
    <t>00010102000000000000</t>
  </si>
  <si>
    <t xml:space="preserve">            Налог на доходы физических лиц</t>
  </si>
  <si>
    <t>18210102010011000110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</si>
  <si>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</si>
  <si>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18210102010012100110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</si>
  <si>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</si>
  <si>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</si>
  <si>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</si>
  <si>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18210102010014000110</t>
  </si>
  <si>
    <t>18210102030011000110</t>
  </si>
  <si>
    <t xml:space="preserve">  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</si>
  <si>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      </t>
  </si>
  <si>
    <t>00010500000000000000</t>
  </si>
  <si>
    <t xml:space="preserve">  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</si>
  <si>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</si>
  <si>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</si>
  <si>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18210501011011000110</t>
  </si>
  <si>
    <t xml:space="preserve">              Налог, взимаемый с налогоплательщиков, выбравших в качестве объекта налогообложения  доходы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</si>
  <si>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</si>
  <si>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</si>
  <si>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00010503000000000000</t>
  </si>
  <si>
    <t xml:space="preserve">            Единый сельскохозяйственный налог</t>
  </si>
  <si>
    <t>18210503010011000110</t>
  </si>
  <si>
    <t xml:space="preserve">              Единый сельскохозяйственный налог</t>
  </si>
  <si>
    <t>18210503010012100110</t>
  </si>
  <si>
    <t xml:space="preserve">              Единый сельскохозяйственный налог (пени по соответствующему платежу)</t>
  </si>
  <si>
    <t>00010600000000000000</t>
  </si>
  <si>
    <t xml:space="preserve">          НАЛОГИ НА ИМУЩЕСТВО</t>
  </si>
  <si>
    <t>00010601000000000000</t>
  </si>
  <si>
    <t xml:space="preserve">            Налог на имущество физических лиц</t>
  </si>
  <si>
    <t>00010606000000000000</t>
  </si>
  <si>
    <t xml:space="preserve">            Земельный налог</t>
  </si>
  <si>
    <t>00011600000000000000</t>
  </si>
  <si>
    <t xml:space="preserve">          ШТРАФЫ, САНКЦИИ, ВОЗМЕЩЕНИЕ УЩЕРБА</t>
  </si>
  <si>
    <t>00011690000000000000</t>
  </si>
  <si>
    <t xml:space="preserve">            Прочие поступления от денежных взысканий (штрафов) и иных сумм в возмещение ущерба</t>
  </si>
  <si>
    <t>00011700000000000000</t>
  </si>
  <si>
    <t xml:space="preserve">          ПРОЧИЕ НЕНАЛОГОВЫЕ ДОХОДЫ</t>
  </si>
  <si>
    <t>00011705000000000000</t>
  </si>
  <si>
    <t xml:space="preserve">            Прочие неналоговые доходы</t>
  </si>
  <si>
    <t>00011714000000000000</t>
  </si>
  <si>
    <t xml:space="preserve">            Средства самообложения граждан</t>
  </si>
  <si>
    <t>00020000000000000000</t>
  </si>
  <si>
    <t xml:space="preserve">        БЕЗВОЗМЕЗДНЫЕ ПОСТУПЛЕНИЯ</t>
  </si>
  <si>
    <t>00020200000000000000</t>
  </si>
  <si>
    <t xml:space="preserve">          БЕЗВОЗМЕЗДНЫЕ ПОСТУПЛЕНИЯ ОТ ДРУГИХ БЮДЖЕТОВ БЮДЖЕТНОЙ СИСТЕМЫ РОССИЙСКОЙ ФЕДЕРАЦИИ</t>
  </si>
  <si>
    <t>00020201000000000000</t>
  </si>
  <si>
    <t xml:space="preserve">            Дотации бюджетам субъектов Российской Федерации и муниципальных образований</t>
  </si>
  <si>
    <t>00020204000000000000</t>
  </si>
  <si>
    <t xml:space="preserve">            Иные межбюджетные трансферты</t>
  </si>
  <si>
    <t>00010800000000000000</t>
  </si>
  <si>
    <t xml:space="preserve">          ГОСУДАРСТВЕННАЯ ПОШЛИНА</t>
  </si>
  <si>
    <t>00020203000000000000</t>
  </si>
  <si>
    <t xml:space="preserve">            Субвенции бюджетам субъектов Российской Федерации и муниципальных образований</t>
  </si>
  <si>
    <t>18210601030101000110</t>
  </si>
  <si>
    <t xml:space="preserve">              Налог на имущество физических лиц, взимаемый по ставкам, применяемым  к объектам налогооблажения, расположенным в границах поселений</t>
  </si>
  <si>
    <t>18210601030102100110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</si>
  <si>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</si>
  <si>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18210606033101000110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</si>
  <si>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</si>
  <si>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18210606033102100110</t>
  </si>
  <si>
    <t>18210606033103000110</t>
  </si>
  <si>
    <t xml:space="preserve">            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</si>
  <si>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18210606043101000110</t>
  </si>
  <si>
    <t xml:space="preserve">              Земельный налог с физических, обладающих земельным участком, расположенным в границах сельских поселений</t>
  </si>
  <si>
    <t>18210606043102100110</t>
  </si>
  <si>
    <t xml:space="preserve">            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</si>
  <si>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00010804000000000000</t>
  </si>
  <si>
    <t>00310804020011000110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</si>
  <si>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</si>
  <si>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00311705050100000180</t>
  </si>
  <si>
    <t xml:space="preserve">              Прочие неналоговые доходы бюджетов поселений</t>
  </si>
  <si>
    <t>00311714030100000180</t>
  </si>
  <si>
    <t xml:space="preserve">              Средства самообложения граждан, зачисляемые в бюджеты поселений</t>
  </si>
  <si>
    <t>81020201001100315151</t>
  </si>
  <si>
    <t>81020203015100000151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</si>
  <si>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</si>
  <si>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81020204014100000151</t>
  </si>
  <si>
    <t xml:space="preserve">              Межбюджетные   трансферты,  передаваемые  бюджетам   поселений  из  бюджетов   муниципальных районов  на  осуществление   части   полномочий  по  решению  вопросов   местного  значения  в  соответствии  с  заключенными   соглашениями</t>
  </si>
  <si>
    <t>18210606033104000110</t>
  </si>
  <si>
    <t xml:space="preserve">              Земельный налог с организаций, обладающих земельным участком, расположенным в границах сельских поселений (прочие поступления)</t>
  </si>
  <si>
    <t>00311690050100000140</t>
  </si>
  <si>
    <t xml:space="preserve">              Прочие   поступления  от  денежных   взысканий (штрафов)  и  иных  сумм в  возмещение   ущерба,  зачисляемые  в  бюджеты  поселений</t>
  </si>
  <si>
    <t>Бюджет: СП "Деревня Погореловка" Юхновского района</t>
  </si>
  <si>
    <t xml:space="preserve">              Дотации бюджетам сельских поселений на выравнивание бюджетной обеспеченности</t>
  </si>
  <si>
    <t>Уточнение (+;-)</t>
  </si>
  <si>
    <t>Приложение № 1 к решению сельской Думы от 29 декабря 2016 года № 50</t>
  </si>
  <si>
    <t xml:space="preserve">Доходная часть бюджета МО СП "Деревня Погореловка" на 2016 год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</si>
</sst>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center" vertical="top" shrinkToFit="1"/>
      <protection/>
    </xf>
    <xf numFmtId="0" fontId="32" fillId="20" borderId="4">
      <alignment/>
      <protection/>
    </xf>
    <xf numFmtId="49" fontId="34" fillId="0" borderId="2">
      <alignment horizontal="left" vertical="top" shrinkToFit="1"/>
      <protection/>
    </xf>
    <xf numFmtId="0" fontId="32" fillId="0" borderId="0">
      <alignment/>
      <protection/>
    </xf>
    <xf numFmtId="0" fontId="32" fillId="0" borderId="2">
      <alignment horizontal="center" vertical="top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49" fontId="34" fillId="0" borderId="2">
      <alignment horizontal="left" vertical="top" shrinkToFit="1"/>
      <protection/>
    </xf>
    <xf numFmtId="4" fontId="32" fillId="0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0" fontId="32" fillId="0" borderId="0">
      <alignment horizontal="left" wrapText="1"/>
      <protection/>
    </xf>
    <xf numFmtId="10" fontId="32" fillId="0" borderId="2">
      <alignment horizontal="center" vertical="top" shrinkToFit="1"/>
      <protection/>
    </xf>
    <xf numFmtId="10" fontId="34" fillId="21" borderId="2">
      <alignment horizontal="center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2">
      <alignment horizontal="left"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center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wrapText="1"/>
      <protection locked="0"/>
    </xf>
    <xf numFmtId="0" fontId="50" fillId="36" borderId="0" xfId="59" applyNumberFormat="1" applyFont="1" applyFill="1" applyProtection="1">
      <alignment horizontal="center" wrapText="1"/>
      <protection/>
    </xf>
    <xf numFmtId="0" fontId="50" fillId="36" borderId="2" xfId="52" applyNumberFormat="1" applyFont="1" applyFill="1" applyProtection="1">
      <alignment horizontal="center" vertical="center" wrapText="1"/>
      <protection/>
    </xf>
    <xf numFmtId="49" fontId="50" fillId="36" borderId="2" xfId="46" applyNumberFormat="1" applyFont="1" applyFill="1" applyProtection="1">
      <alignment horizontal="center" vertical="top" shrinkToFit="1"/>
      <protection/>
    </xf>
    <xf numFmtId="0" fontId="50" fillId="36" borderId="2" xfId="61" applyNumberFormat="1" applyFont="1" applyFill="1" applyProtection="1">
      <alignment horizontal="left" vertical="top" wrapText="1"/>
      <protection/>
    </xf>
    <xf numFmtId="0" fontId="50" fillId="36" borderId="2" xfId="50" applyNumberFormat="1" applyFont="1" applyFill="1" applyProtection="1">
      <alignment horizontal="center" vertical="top" wrapText="1"/>
      <protection/>
    </xf>
    <xf numFmtId="4" fontId="50" fillId="36" borderId="2" xfId="62" applyNumberFormat="1" applyFont="1" applyFill="1" applyProtection="1">
      <alignment horizontal="right" vertical="top" shrinkToFit="1"/>
      <protection/>
    </xf>
    <xf numFmtId="10" fontId="50" fillId="36" borderId="2" xfId="63" applyNumberFormat="1" applyFont="1" applyFill="1" applyProtection="1">
      <alignment horizontal="center" vertical="top" shrinkToFit="1"/>
      <protection/>
    </xf>
    <xf numFmtId="0" fontId="51" fillId="36" borderId="2" xfId="61" applyNumberFormat="1" applyFont="1" applyFill="1" applyProtection="1">
      <alignment horizontal="left" vertical="top" wrapText="1"/>
      <protection/>
    </xf>
    <xf numFmtId="49" fontId="51" fillId="36" borderId="2" xfId="46" applyNumberFormat="1" applyFont="1" applyFill="1" applyProtection="1">
      <alignment horizontal="center" vertical="top" shrinkToFit="1"/>
      <protection/>
    </xf>
    <xf numFmtId="0" fontId="51" fillId="36" borderId="2" xfId="50" applyNumberFormat="1" applyFont="1" applyFill="1" applyProtection="1">
      <alignment horizontal="center" vertical="top" wrapText="1"/>
      <protection/>
    </xf>
    <xf numFmtId="4" fontId="51" fillId="36" borderId="2" xfId="62" applyNumberFormat="1" applyFont="1" applyFill="1" applyProtection="1">
      <alignment horizontal="right" vertical="top" shrinkToFit="1"/>
      <protection/>
    </xf>
    <xf numFmtId="0" fontId="50" fillId="36" borderId="14" xfId="44" applyNumberFormat="1" applyFont="1" applyFill="1" applyBorder="1" applyAlignment="1" applyProtection="1">
      <alignment horizontal="center" vertical="center" wrapText="1"/>
      <protection/>
    </xf>
    <xf numFmtId="0" fontId="50" fillId="36" borderId="15" xfId="44" applyNumberFormat="1" applyFont="1" applyFill="1" applyBorder="1" applyAlignment="1" applyProtection="1">
      <alignment horizontal="center" vertical="center" wrapText="1"/>
      <protection/>
    </xf>
    <xf numFmtId="0" fontId="52" fillId="36" borderId="0" xfId="40" applyNumberFormat="1" applyFont="1" applyFill="1" applyBorder="1" applyProtection="1">
      <alignment horizontal="center" wrapText="1"/>
      <protection/>
    </xf>
    <xf numFmtId="0" fontId="52" fillId="36" borderId="0" xfId="40" applyFont="1" applyFill="1" applyBorder="1">
      <alignment horizontal="center" wrapText="1"/>
      <protection/>
    </xf>
    <xf numFmtId="0" fontId="50" fillId="36" borderId="0" xfId="42" applyNumberFormat="1" applyFont="1" applyFill="1" applyBorder="1" applyProtection="1">
      <alignment horizontal="right"/>
      <protection/>
    </xf>
    <xf numFmtId="0" fontId="50" fillId="36" borderId="0" xfId="42" applyFont="1" applyFill="1" applyBorder="1">
      <alignment horizontal="right"/>
      <protection/>
    </xf>
    <xf numFmtId="0" fontId="50" fillId="36" borderId="2" xfId="44" applyNumberFormat="1" applyFont="1" applyFill="1" applyBorder="1" applyProtection="1">
      <alignment horizontal="center" vertical="center" wrapText="1"/>
      <protection/>
    </xf>
    <xf numFmtId="0" fontId="50" fillId="36" borderId="2" xfId="44" applyFont="1" applyFill="1" applyBorder="1">
      <alignment horizontal="center" vertical="center" wrapText="1"/>
      <protection/>
    </xf>
    <xf numFmtId="0" fontId="50" fillId="36" borderId="2" xfId="51" applyNumberFormat="1" applyFont="1" applyFill="1" applyBorder="1" applyProtection="1">
      <alignment horizontal="center" vertical="center" wrapText="1"/>
      <protection/>
    </xf>
    <xf numFmtId="0" fontId="50" fillId="36" borderId="2" xfId="51" applyFont="1" applyFill="1" applyBorder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showZeros="0" tabSelected="1" zoomScalePageLayoutView="0" workbookViewId="0" topLeftCell="B1">
      <pane ySplit="5" topLeftCell="A42" activePane="bottomLeft" state="frozen"/>
      <selection pane="topLeft" activeCell="A1" sqref="A1"/>
      <selection pane="bottomLeft" activeCell="S44" sqref="S44"/>
    </sheetView>
  </sheetViews>
  <sheetFormatPr defaultColWidth="9.140625" defaultRowHeight="15" outlineLevelRow="4"/>
  <cols>
    <col min="1" max="1" width="8.8515625" style="1" hidden="1" customWidth="1"/>
    <col min="2" max="2" width="47.7109375" style="1" customWidth="1"/>
    <col min="3" max="3" width="23.140625" style="1" customWidth="1"/>
    <col min="4" max="15" width="8.8515625" style="1" hidden="1" customWidth="1"/>
    <col min="16" max="16" width="13.421875" style="1" customWidth="1"/>
    <col min="17" max="17" width="8.8515625" style="1" hidden="1" customWidth="1"/>
    <col min="18" max="18" width="12.7109375" style="1" customWidth="1"/>
    <col min="19" max="19" width="13.28125" style="1" customWidth="1"/>
    <col min="20" max="29" width="8.8515625" style="1" hidden="1" customWidth="1"/>
    <col min="30" max="16384" width="8.8515625" style="1" customWidth="1"/>
  </cols>
  <sheetData>
    <row r="1" spans="1:29" ht="11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101</v>
      </c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3" customHeight="1">
      <c r="A2" s="17" t="s">
        <v>102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4"/>
    </row>
    <row r="3" spans="1:29" ht="12.75" customHeight="1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30" customHeight="1">
      <c r="A4" s="21" t="s">
        <v>1</v>
      </c>
      <c r="B4" s="21" t="s">
        <v>2</v>
      </c>
      <c r="C4" s="21" t="s">
        <v>3</v>
      </c>
      <c r="D4" s="21" t="s">
        <v>1</v>
      </c>
      <c r="E4" s="21" t="s">
        <v>1</v>
      </c>
      <c r="F4" s="23" t="s">
        <v>4</v>
      </c>
      <c r="G4" s="24"/>
      <c r="H4" s="24"/>
      <c r="I4" s="23" t="s">
        <v>5</v>
      </c>
      <c r="J4" s="24"/>
      <c r="K4" s="24"/>
      <c r="L4" s="21" t="s">
        <v>1</v>
      </c>
      <c r="M4" s="21" t="s">
        <v>1</v>
      </c>
      <c r="N4" s="21" t="s">
        <v>1</v>
      </c>
      <c r="O4" s="21" t="s">
        <v>1</v>
      </c>
      <c r="P4" s="21" t="s">
        <v>6</v>
      </c>
      <c r="Q4" s="21" t="s">
        <v>1</v>
      </c>
      <c r="R4" s="15" t="s">
        <v>100</v>
      </c>
      <c r="S4" s="21" t="s">
        <v>7</v>
      </c>
      <c r="T4" s="21" t="s">
        <v>1</v>
      </c>
      <c r="U4" s="21" t="s">
        <v>1</v>
      </c>
      <c r="V4" s="21" t="s">
        <v>1</v>
      </c>
      <c r="W4" s="21" t="s">
        <v>1</v>
      </c>
      <c r="X4" s="21" t="s">
        <v>1</v>
      </c>
      <c r="Y4" s="21" t="s">
        <v>1</v>
      </c>
      <c r="Z4" s="23" t="s">
        <v>8</v>
      </c>
      <c r="AA4" s="24"/>
      <c r="AB4" s="23" t="s">
        <v>9</v>
      </c>
      <c r="AC4" s="24"/>
    </row>
    <row r="5" spans="1:29" ht="14.25" customHeight="1">
      <c r="A5" s="22"/>
      <c r="B5" s="22"/>
      <c r="C5" s="22"/>
      <c r="D5" s="22"/>
      <c r="E5" s="22"/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22"/>
      <c r="M5" s="22"/>
      <c r="N5" s="22"/>
      <c r="O5" s="22"/>
      <c r="P5" s="22"/>
      <c r="Q5" s="22"/>
      <c r="R5" s="16"/>
      <c r="S5" s="22"/>
      <c r="T5" s="22"/>
      <c r="U5" s="22"/>
      <c r="V5" s="22"/>
      <c r="W5" s="22"/>
      <c r="X5" s="22"/>
      <c r="Y5" s="22"/>
      <c r="Z5" s="5" t="s">
        <v>1</v>
      </c>
      <c r="AA5" s="5" t="s">
        <v>1</v>
      </c>
      <c r="AB5" s="5" t="s">
        <v>1</v>
      </c>
      <c r="AC5" s="5" t="s">
        <v>1</v>
      </c>
    </row>
    <row r="6" spans="1:29" ht="27" customHeight="1">
      <c r="A6" s="6" t="s">
        <v>10</v>
      </c>
      <c r="B6" s="11" t="s">
        <v>98</v>
      </c>
      <c r="C6" s="12" t="s">
        <v>10</v>
      </c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4">
        <v>0</v>
      </c>
      <c r="P6" s="14">
        <v>1293543</v>
      </c>
      <c r="Q6" s="14">
        <v>138304.11</v>
      </c>
      <c r="R6" s="14">
        <f>SUM(S6-P6)</f>
        <v>138304.1100000001</v>
      </c>
      <c r="S6" s="14">
        <v>1431847.11</v>
      </c>
      <c r="T6" s="9">
        <v>1431847.11</v>
      </c>
      <c r="U6" s="9">
        <v>1431847.11</v>
      </c>
      <c r="V6" s="9">
        <v>0</v>
      </c>
      <c r="W6" s="9">
        <v>0</v>
      </c>
      <c r="X6" s="9">
        <v>0</v>
      </c>
      <c r="Y6" s="9">
        <v>0</v>
      </c>
      <c r="Z6" s="9">
        <v>388887.45</v>
      </c>
      <c r="AA6" s="10">
        <v>0.7284015539899368</v>
      </c>
      <c r="AB6" s="9">
        <v>0</v>
      </c>
      <c r="AC6" s="10"/>
    </row>
    <row r="7" spans="1:29" ht="14.25" customHeight="1" outlineLevel="1">
      <c r="A7" s="6" t="s">
        <v>11</v>
      </c>
      <c r="B7" s="11" t="s">
        <v>12</v>
      </c>
      <c r="C7" s="12" t="s">
        <v>11</v>
      </c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4">
        <v>0</v>
      </c>
      <c r="P7" s="14">
        <v>819409</v>
      </c>
      <c r="Q7" s="14">
        <v>17595.11</v>
      </c>
      <c r="R7" s="14">
        <f aca="true" t="shared" si="0" ref="R7:R51">SUM(S7-P7)</f>
        <v>17595.109999999986</v>
      </c>
      <c r="S7" s="14">
        <v>837004.11</v>
      </c>
      <c r="T7" s="9">
        <v>837004.11</v>
      </c>
      <c r="U7" s="9">
        <v>837004.11</v>
      </c>
      <c r="V7" s="9">
        <v>0</v>
      </c>
      <c r="W7" s="9">
        <v>0</v>
      </c>
      <c r="X7" s="9">
        <v>0</v>
      </c>
      <c r="Y7" s="9">
        <v>0</v>
      </c>
      <c r="Z7" s="9">
        <v>368448.45</v>
      </c>
      <c r="AA7" s="10">
        <v>0.5598009070708148</v>
      </c>
      <c r="AB7" s="9">
        <v>0</v>
      </c>
      <c r="AC7" s="10"/>
    </row>
    <row r="8" spans="1:29" ht="14.25" customHeight="1" outlineLevel="2">
      <c r="A8" s="6" t="s">
        <v>13</v>
      </c>
      <c r="B8" s="11" t="s">
        <v>14</v>
      </c>
      <c r="C8" s="12" t="s">
        <v>13</v>
      </c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4">
        <v>0</v>
      </c>
      <c r="P8" s="14">
        <v>4009</v>
      </c>
      <c r="Q8" s="14">
        <v>559.82</v>
      </c>
      <c r="R8" s="14">
        <f t="shared" si="0"/>
        <v>559.8199999999997</v>
      </c>
      <c r="S8" s="14">
        <v>4568.82</v>
      </c>
      <c r="T8" s="9">
        <v>4568.82</v>
      </c>
      <c r="U8" s="9">
        <v>4568.82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1</v>
      </c>
      <c r="AB8" s="9">
        <v>0</v>
      </c>
      <c r="AC8" s="10"/>
    </row>
    <row r="9" spans="1:29" ht="14.25" customHeight="1" outlineLevel="3">
      <c r="A9" s="6" t="s">
        <v>15</v>
      </c>
      <c r="B9" s="11" t="s">
        <v>16</v>
      </c>
      <c r="C9" s="12" t="s">
        <v>15</v>
      </c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4">
        <v>0</v>
      </c>
      <c r="P9" s="14">
        <v>4009</v>
      </c>
      <c r="Q9" s="14">
        <v>559.82</v>
      </c>
      <c r="R9" s="14">
        <f t="shared" si="0"/>
        <v>559.8199999999997</v>
      </c>
      <c r="S9" s="14">
        <v>4568.82</v>
      </c>
      <c r="T9" s="9">
        <v>4568.82</v>
      </c>
      <c r="U9" s="9">
        <v>4568.82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1</v>
      </c>
      <c r="AB9" s="9">
        <v>0</v>
      </c>
      <c r="AC9" s="10"/>
    </row>
    <row r="10" spans="1:29" ht="82.5" customHeight="1" outlineLevel="4">
      <c r="A10" s="6" t="s">
        <v>17</v>
      </c>
      <c r="B10" s="7" t="s">
        <v>18</v>
      </c>
      <c r="C10" s="6" t="s">
        <v>17</v>
      </c>
      <c r="D10" s="6"/>
      <c r="E10" s="6"/>
      <c r="F10" s="8"/>
      <c r="G10" s="6"/>
      <c r="H10" s="6"/>
      <c r="I10" s="6"/>
      <c r="J10" s="6"/>
      <c r="K10" s="6"/>
      <c r="L10" s="6"/>
      <c r="M10" s="6"/>
      <c r="N10" s="6"/>
      <c r="O10" s="9">
        <v>0</v>
      </c>
      <c r="P10" s="9">
        <v>4009</v>
      </c>
      <c r="Q10" s="9">
        <v>497.39</v>
      </c>
      <c r="R10" s="9">
        <f t="shared" si="0"/>
        <v>497.3900000000003</v>
      </c>
      <c r="S10" s="9">
        <v>4506.39</v>
      </c>
      <c r="T10" s="9">
        <v>4506.39</v>
      </c>
      <c r="U10" s="9">
        <v>4506.39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1</v>
      </c>
      <c r="AB10" s="9">
        <v>0</v>
      </c>
      <c r="AC10" s="10"/>
    </row>
    <row r="11" spans="1:29" ht="96" customHeight="1" outlineLevel="4">
      <c r="A11" s="6" t="s">
        <v>19</v>
      </c>
      <c r="B11" s="7" t="s">
        <v>20</v>
      </c>
      <c r="C11" s="6" t="s">
        <v>19</v>
      </c>
      <c r="D11" s="6"/>
      <c r="E11" s="6"/>
      <c r="F11" s="8"/>
      <c r="G11" s="6"/>
      <c r="H11" s="6"/>
      <c r="I11" s="6"/>
      <c r="J11" s="6"/>
      <c r="K11" s="6"/>
      <c r="L11" s="6"/>
      <c r="M11" s="6"/>
      <c r="N11" s="6"/>
      <c r="O11" s="9">
        <v>0</v>
      </c>
      <c r="P11" s="9">
        <v>0</v>
      </c>
      <c r="Q11" s="9">
        <v>1.27</v>
      </c>
      <c r="R11" s="9">
        <f t="shared" si="0"/>
        <v>1.27</v>
      </c>
      <c r="S11" s="9">
        <v>1.27</v>
      </c>
      <c r="T11" s="9">
        <v>1.27</v>
      </c>
      <c r="U11" s="9">
        <v>1.27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1</v>
      </c>
      <c r="AB11" s="9">
        <v>0</v>
      </c>
      <c r="AC11" s="10"/>
    </row>
    <row r="12" spans="1:29" ht="69" customHeight="1" outlineLevel="4">
      <c r="A12" s="6" t="s">
        <v>21</v>
      </c>
      <c r="B12" s="7" t="s">
        <v>22</v>
      </c>
      <c r="C12" s="6" t="s">
        <v>21</v>
      </c>
      <c r="D12" s="6"/>
      <c r="E12" s="6"/>
      <c r="F12" s="8"/>
      <c r="G12" s="6"/>
      <c r="H12" s="6"/>
      <c r="I12" s="6"/>
      <c r="J12" s="6"/>
      <c r="K12" s="6"/>
      <c r="L12" s="6"/>
      <c r="M12" s="6"/>
      <c r="N12" s="6"/>
      <c r="O12" s="9">
        <v>0</v>
      </c>
      <c r="P12" s="9">
        <v>0</v>
      </c>
      <c r="Q12" s="9">
        <v>14.36</v>
      </c>
      <c r="R12" s="9">
        <f t="shared" si="0"/>
        <v>14.36</v>
      </c>
      <c r="S12" s="9">
        <v>14.36</v>
      </c>
      <c r="T12" s="9">
        <v>14.36</v>
      </c>
      <c r="U12" s="9">
        <v>14.36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1</v>
      </c>
      <c r="AB12" s="9">
        <v>0</v>
      </c>
      <c r="AC12" s="10"/>
    </row>
    <row r="13" spans="1:29" ht="82.5" customHeight="1" outlineLevel="4">
      <c r="A13" s="6" t="s">
        <v>23</v>
      </c>
      <c r="B13" s="7" t="s">
        <v>18</v>
      </c>
      <c r="C13" s="6" t="s">
        <v>23</v>
      </c>
      <c r="D13" s="6"/>
      <c r="E13" s="6"/>
      <c r="F13" s="8"/>
      <c r="G13" s="6"/>
      <c r="H13" s="6"/>
      <c r="I13" s="6"/>
      <c r="J13" s="6"/>
      <c r="K13" s="6"/>
      <c r="L13" s="6"/>
      <c r="M13" s="6"/>
      <c r="N13" s="6"/>
      <c r="O13" s="9">
        <v>0</v>
      </c>
      <c r="P13" s="9">
        <v>0</v>
      </c>
      <c r="Q13" s="9">
        <v>0</v>
      </c>
      <c r="R13" s="9">
        <f t="shared" si="0"/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/>
      <c r="AB13" s="9">
        <v>0</v>
      </c>
      <c r="AC13" s="10"/>
    </row>
    <row r="14" spans="1:29" ht="54.75" customHeight="1" outlineLevel="4">
      <c r="A14" s="6" t="s">
        <v>24</v>
      </c>
      <c r="B14" s="7" t="s">
        <v>25</v>
      </c>
      <c r="C14" s="6" t="s">
        <v>24</v>
      </c>
      <c r="D14" s="6"/>
      <c r="E14" s="6"/>
      <c r="F14" s="8"/>
      <c r="G14" s="6"/>
      <c r="H14" s="6"/>
      <c r="I14" s="6"/>
      <c r="J14" s="6"/>
      <c r="K14" s="6"/>
      <c r="L14" s="6"/>
      <c r="M14" s="6"/>
      <c r="N14" s="6"/>
      <c r="O14" s="9">
        <v>0</v>
      </c>
      <c r="P14" s="9">
        <v>0</v>
      </c>
      <c r="Q14" s="9">
        <v>46.8</v>
      </c>
      <c r="R14" s="9">
        <f t="shared" si="0"/>
        <v>46.8</v>
      </c>
      <c r="S14" s="9">
        <v>46.8</v>
      </c>
      <c r="T14" s="9">
        <v>46.8</v>
      </c>
      <c r="U14" s="9">
        <v>46.8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1</v>
      </c>
      <c r="AB14" s="9">
        <v>0</v>
      </c>
      <c r="AC14" s="10"/>
    </row>
    <row r="15" spans="1:29" ht="14.25" customHeight="1" outlineLevel="2">
      <c r="A15" s="6" t="s">
        <v>27</v>
      </c>
      <c r="B15" s="11" t="s">
        <v>28</v>
      </c>
      <c r="C15" s="12" t="s">
        <v>27</v>
      </c>
      <c r="D15" s="12"/>
      <c r="E15" s="12"/>
      <c r="F15" s="13"/>
      <c r="G15" s="12"/>
      <c r="H15" s="12"/>
      <c r="I15" s="12"/>
      <c r="J15" s="12"/>
      <c r="K15" s="12"/>
      <c r="L15" s="12"/>
      <c r="M15" s="12"/>
      <c r="N15" s="12"/>
      <c r="O15" s="14">
        <v>0</v>
      </c>
      <c r="P15" s="14">
        <v>12000</v>
      </c>
      <c r="Q15" s="14">
        <v>681.86</v>
      </c>
      <c r="R15" s="14">
        <f t="shared" si="0"/>
        <v>681.8600000000006</v>
      </c>
      <c r="S15" s="14">
        <v>12681.86</v>
      </c>
      <c r="T15" s="9">
        <v>12681.86</v>
      </c>
      <c r="U15" s="9">
        <v>12681.86</v>
      </c>
      <c r="V15" s="9">
        <v>0</v>
      </c>
      <c r="W15" s="9">
        <v>0</v>
      </c>
      <c r="X15" s="9">
        <v>0</v>
      </c>
      <c r="Y15" s="9">
        <v>0</v>
      </c>
      <c r="Z15" s="9">
        <v>6765.44</v>
      </c>
      <c r="AA15" s="10">
        <v>0.46652620356950797</v>
      </c>
      <c r="AB15" s="9">
        <v>0</v>
      </c>
      <c r="AC15" s="10"/>
    </row>
    <row r="16" spans="1:29" ht="27" customHeight="1" outlineLevel="3">
      <c r="A16" s="6" t="s">
        <v>29</v>
      </c>
      <c r="B16" s="11" t="s">
        <v>30</v>
      </c>
      <c r="C16" s="12" t="s">
        <v>29</v>
      </c>
      <c r="D16" s="12"/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14">
        <v>0</v>
      </c>
      <c r="P16" s="14">
        <v>12000</v>
      </c>
      <c r="Q16" s="14">
        <v>0</v>
      </c>
      <c r="R16" s="14">
        <f t="shared" si="0"/>
        <v>0</v>
      </c>
      <c r="S16" s="14">
        <v>12000</v>
      </c>
      <c r="T16" s="9">
        <v>12000</v>
      </c>
      <c r="U16" s="9">
        <v>12000</v>
      </c>
      <c r="V16" s="9">
        <v>0</v>
      </c>
      <c r="W16" s="9">
        <v>0</v>
      </c>
      <c r="X16" s="9">
        <v>0</v>
      </c>
      <c r="Y16" s="9">
        <v>0</v>
      </c>
      <c r="Z16" s="9">
        <v>6424.51</v>
      </c>
      <c r="AA16" s="10">
        <v>0.46462416666666667</v>
      </c>
      <c r="AB16" s="9">
        <v>0</v>
      </c>
      <c r="AC16" s="10"/>
    </row>
    <row r="17" spans="1:29" ht="41.25" customHeight="1" outlineLevel="4">
      <c r="A17" s="6" t="s">
        <v>31</v>
      </c>
      <c r="B17" s="7" t="s">
        <v>32</v>
      </c>
      <c r="C17" s="6" t="s">
        <v>31</v>
      </c>
      <c r="D17" s="6"/>
      <c r="E17" s="6"/>
      <c r="F17" s="8"/>
      <c r="G17" s="6"/>
      <c r="H17" s="6"/>
      <c r="I17" s="6"/>
      <c r="J17" s="6"/>
      <c r="K17" s="6"/>
      <c r="L17" s="6"/>
      <c r="M17" s="6"/>
      <c r="N17" s="6"/>
      <c r="O17" s="9">
        <v>0</v>
      </c>
      <c r="P17" s="9">
        <v>12000</v>
      </c>
      <c r="Q17" s="9">
        <v>-75.49</v>
      </c>
      <c r="R17" s="9">
        <f t="shared" si="0"/>
        <v>-75.48999999999978</v>
      </c>
      <c r="S17" s="9">
        <v>11924.51</v>
      </c>
      <c r="T17" s="9">
        <v>11924.51</v>
      </c>
      <c r="U17" s="9">
        <v>11924.51</v>
      </c>
      <c r="V17" s="9">
        <v>0</v>
      </c>
      <c r="W17" s="9">
        <v>0</v>
      </c>
      <c r="X17" s="9">
        <v>0</v>
      </c>
      <c r="Y17" s="9">
        <v>0</v>
      </c>
      <c r="Z17" s="9">
        <v>6424.51</v>
      </c>
      <c r="AA17" s="10">
        <v>0.4612348851231623</v>
      </c>
      <c r="AB17" s="9">
        <v>0</v>
      </c>
      <c r="AC17" s="10"/>
    </row>
    <row r="18" spans="1:29" ht="41.25" customHeight="1" outlineLevel="4">
      <c r="A18" s="6" t="s">
        <v>34</v>
      </c>
      <c r="B18" s="7" t="s">
        <v>33</v>
      </c>
      <c r="C18" s="6" t="s">
        <v>34</v>
      </c>
      <c r="D18" s="6"/>
      <c r="E18" s="6"/>
      <c r="F18" s="8"/>
      <c r="G18" s="6"/>
      <c r="H18" s="6"/>
      <c r="I18" s="6"/>
      <c r="J18" s="6"/>
      <c r="K18" s="6"/>
      <c r="L18" s="6"/>
      <c r="M18" s="6"/>
      <c r="N18" s="6"/>
      <c r="O18" s="9">
        <v>0</v>
      </c>
      <c r="P18" s="9">
        <v>0</v>
      </c>
      <c r="Q18" s="9">
        <v>75.49</v>
      </c>
      <c r="R18" s="9">
        <f t="shared" si="0"/>
        <v>75.49</v>
      </c>
      <c r="S18" s="9">
        <v>75.49</v>
      </c>
      <c r="T18" s="9">
        <v>75.49</v>
      </c>
      <c r="U18" s="9">
        <v>75.49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1</v>
      </c>
      <c r="AB18" s="9">
        <v>0</v>
      </c>
      <c r="AC18" s="10"/>
    </row>
    <row r="19" spans="1:29" ht="14.25" customHeight="1" outlineLevel="3">
      <c r="A19" s="6" t="s">
        <v>35</v>
      </c>
      <c r="B19" s="11" t="s">
        <v>36</v>
      </c>
      <c r="C19" s="12" t="s">
        <v>35</v>
      </c>
      <c r="D19" s="12"/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14">
        <v>0</v>
      </c>
      <c r="P19" s="14">
        <v>0</v>
      </c>
      <c r="Q19" s="14">
        <v>681.86</v>
      </c>
      <c r="R19" s="14">
        <f t="shared" si="0"/>
        <v>681.86</v>
      </c>
      <c r="S19" s="14">
        <v>681.86</v>
      </c>
      <c r="T19" s="9">
        <v>681.86</v>
      </c>
      <c r="U19" s="9">
        <v>681.86</v>
      </c>
      <c r="V19" s="9">
        <v>0</v>
      </c>
      <c r="W19" s="9">
        <v>0</v>
      </c>
      <c r="X19" s="9">
        <v>0</v>
      </c>
      <c r="Y19" s="9">
        <v>0</v>
      </c>
      <c r="Z19" s="9">
        <v>340.93</v>
      </c>
      <c r="AA19" s="10">
        <v>0.5</v>
      </c>
      <c r="AB19" s="9">
        <v>0</v>
      </c>
      <c r="AC19" s="10"/>
    </row>
    <row r="20" spans="1:29" ht="14.25" customHeight="1" outlineLevel="4">
      <c r="A20" s="6" t="s">
        <v>37</v>
      </c>
      <c r="B20" s="7" t="s">
        <v>38</v>
      </c>
      <c r="C20" s="6" t="s">
        <v>37</v>
      </c>
      <c r="D20" s="6"/>
      <c r="E20" s="6"/>
      <c r="F20" s="8"/>
      <c r="G20" s="6"/>
      <c r="H20" s="6"/>
      <c r="I20" s="6"/>
      <c r="J20" s="6"/>
      <c r="K20" s="6"/>
      <c r="L20" s="6"/>
      <c r="M20" s="6"/>
      <c r="N20" s="6"/>
      <c r="O20" s="9">
        <v>0</v>
      </c>
      <c r="P20" s="9">
        <v>0</v>
      </c>
      <c r="Q20" s="9">
        <v>680.53</v>
      </c>
      <c r="R20" s="9">
        <f t="shared" si="0"/>
        <v>680.53</v>
      </c>
      <c r="S20" s="9">
        <v>680.53</v>
      </c>
      <c r="T20" s="9">
        <v>680.53</v>
      </c>
      <c r="U20" s="9">
        <v>680.53</v>
      </c>
      <c r="V20" s="9">
        <v>0</v>
      </c>
      <c r="W20" s="9">
        <v>0</v>
      </c>
      <c r="X20" s="9">
        <v>0</v>
      </c>
      <c r="Y20" s="9">
        <v>0</v>
      </c>
      <c r="Z20" s="9">
        <v>340.93</v>
      </c>
      <c r="AA20" s="10">
        <v>0.4990228204487679</v>
      </c>
      <c r="AB20" s="9">
        <v>0</v>
      </c>
      <c r="AC20" s="10"/>
    </row>
    <row r="21" spans="1:29" ht="27" customHeight="1" outlineLevel="4">
      <c r="A21" s="6" t="s">
        <v>39</v>
      </c>
      <c r="B21" s="7" t="s">
        <v>40</v>
      </c>
      <c r="C21" s="6" t="s">
        <v>39</v>
      </c>
      <c r="D21" s="6"/>
      <c r="E21" s="6"/>
      <c r="F21" s="8"/>
      <c r="G21" s="6"/>
      <c r="H21" s="6"/>
      <c r="I21" s="6"/>
      <c r="J21" s="6"/>
      <c r="K21" s="6"/>
      <c r="L21" s="6"/>
      <c r="M21" s="6"/>
      <c r="N21" s="6"/>
      <c r="O21" s="9">
        <v>0</v>
      </c>
      <c r="P21" s="9">
        <v>0</v>
      </c>
      <c r="Q21" s="9">
        <v>1.33</v>
      </c>
      <c r="R21" s="9">
        <f t="shared" si="0"/>
        <v>1.33</v>
      </c>
      <c r="S21" s="9">
        <v>1.33</v>
      </c>
      <c r="T21" s="9">
        <v>1.33</v>
      </c>
      <c r="U21" s="9">
        <v>1.33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1</v>
      </c>
      <c r="AB21" s="9">
        <v>0</v>
      </c>
      <c r="AC21" s="10"/>
    </row>
    <row r="22" spans="1:29" ht="14.25" customHeight="1" outlineLevel="2">
      <c r="A22" s="6" t="s">
        <v>41</v>
      </c>
      <c r="B22" s="11" t="s">
        <v>42</v>
      </c>
      <c r="C22" s="12" t="s">
        <v>41</v>
      </c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4">
        <v>0</v>
      </c>
      <c r="P22" s="14">
        <v>789000</v>
      </c>
      <c r="Q22" s="14">
        <v>-152871.69</v>
      </c>
      <c r="R22" s="14">
        <f t="shared" si="0"/>
        <v>-152871.68999999994</v>
      </c>
      <c r="S22" s="14">
        <v>636128.31</v>
      </c>
      <c r="T22" s="9">
        <v>636128.31</v>
      </c>
      <c r="U22" s="9">
        <v>636128.31</v>
      </c>
      <c r="V22" s="9">
        <v>0</v>
      </c>
      <c r="W22" s="9">
        <v>0</v>
      </c>
      <c r="X22" s="9">
        <v>0</v>
      </c>
      <c r="Y22" s="9">
        <v>0</v>
      </c>
      <c r="Z22" s="9">
        <v>181107.89</v>
      </c>
      <c r="AA22" s="10">
        <v>0.7152966042338219</v>
      </c>
      <c r="AB22" s="9">
        <v>0</v>
      </c>
      <c r="AC22" s="10"/>
    </row>
    <row r="23" spans="1:29" ht="14.25" customHeight="1" outlineLevel="3">
      <c r="A23" s="6" t="s">
        <v>43</v>
      </c>
      <c r="B23" s="11" t="s">
        <v>44</v>
      </c>
      <c r="C23" s="12" t="s">
        <v>43</v>
      </c>
      <c r="D23" s="12"/>
      <c r="E23" s="12"/>
      <c r="F23" s="13"/>
      <c r="G23" s="12"/>
      <c r="H23" s="12"/>
      <c r="I23" s="12"/>
      <c r="J23" s="12"/>
      <c r="K23" s="12"/>
      <c r="L23" s="12"/>
      <c r="M23" s="12"/>
      <c r="N23" s="12"/>
      <c r="O23" s="14">
        <v>0</v>
      </c>
      <c r="P23" s="14">
        <v>86000</v>
      </c>
      <c r="Q23" s="14">
        <v>-1286.83</v>
      </c>
      <c r="R23" s="14">
        <f t="shared" si="0"/>
        <v>-1286.8300000000017</v>
      </c>
      <c r="S23" s="14">
        <v>84713.17</v>
      </c>
      <c r="T23" s="9">
        <v>84713.17</v>
      </c>
      <c r="U23" s="9">
        <v>84713.17</v>
      </c>
      <c r="V23" s="9">
        <v>0</v>
      </c>
      <c r="W23" s="9">
        <v>0</v>
      </c>
      <c r="X23" s="9">
        <v>0</v>
      </c>
      <c r="Y23" s="9">
        <v>0</v>
      </c>
      <c r="Z23" s="9">
        <v>20057.86</v>
      </c>
      <c r="AA23" s="10">
        <v>0.7632261902133989</v>
      </c>
      <c r="AB23" s="9">
        <v>0</v>
      </c>
      <c r="AC23" s="10"/>
    </row>
    <row r="24" spans="1:29" ht="54.75" customHeight="1" outlineLevel="4">
      <c r="A24" s="6" t="s">
        <v>69</v>
      </c>
      <c r="B24" s="7" t="s">
        <v>70</v>
      </c>
      <c r="C24" s="6" t="s">
        <v>69</v>
      </c>
      <c r="D24" s="6"/>
      <c r="E24" s="6"/>
      <c r="F24" s="8"/>
      <c r="G24" s="6"/>
      <c r="H24" s="6"/>
      <c r="I24" s="6"/>
      <c r="J24" s="6"/>
      <c r="K24" s="6"/>
      <c r="L24" s="6"/>
      <c r="M24" s="6"/>
      <c r="N24" s="6"/>
      <c r="O24" s="9">
        <v>0</v>
      </c>
      <c r="P24" s="9">
        <v>86000</v>
      </c>
      <c r="Q24" s="9">
        <v>-2037.38</v>
      </c>
      <c r="R24" s="9">
        <f t="shared" si="0"/>
        <v>-2037.3800000000047</v>
      </c>
      <c r="S24" s="9">
        <v>83962.62</v>
      </c>
      <c r="T24" s="9">
        <v>83962.62</v>
      </c>
      <c r="U24" s="9">
        <v>83962.62</v>
      </c>
      <c r="V24" s="9">
        <v>0</v>
      </c>
      <c r="W24" s="9">
        <v>0</v>
      </c>
      <c r="X24" s="9">
        <v>0</v>
      </c>
      <c r="Y24" s="9">
        <v>0</v>
      </c>
      <c r="Z24" s="9">
        <v>20057.86</v>
      </c>
      <c r="AA24" s="10">
        <v>0.7611096461734996</v>
      </c>
      <c r="AB24" s="9">
        <v>0</v>
      </c>
      <c r="AC24" s="10"/>
    </row>
    <row r="25" spans="1:29" ht="54.75" customHeight="1" outlineLevel="4">
      <c r="A25" s="6" t="s">
        <v>71</v>
      </c>
      <c r="B25" s="7" t="s">
        <v>72</v>
      </c>
      <c r="C25" s="6" t="s">
        <v>71</v>
      </c>
      <c r="D25" s="6"/>
      <c r="E25" s="6"/>
      <c r="F25" s="8"/>
      <c r="G25" s="6"/>
      <c r="H25" s="6"/>
      <c r="I25" s="6"/>
      <c r="J25" s="6"/>
      <c r="K25" s="6"/>
      <c r="L25" s="6"/>
      <c r="M25" s="6"/>
      <c r="N25" s="6"/>
      <c r="O25" s="9">
        <v>0</v>
      </c>
      <c r="P25" s="9">
        <v>0</v>
      </c>
      <c r="Q25" s="9">
        <v>750.55</v>
      </c>
      <c r="R25" s="9">
        <f t="shared" si="0"/>
        <v>750.55</v>
      </c>
      <c r="S25" s="9">
        <v>750.55</v>
      </c>
      <c r="T25" s="9">
        <v>750.55</v>
      </c>
      <c r="U25" s="9">
        <v>750.55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1</v>
      </c>
      <c r="AB25" s="9">
        <v>0</v>
      </c>
      <c r="AC25" s="10"/>
    </row>
    <row r="26" spans="1:29" ht="14.25" customHeight="1" outlineLevel="3">
      <c r="A26" s="6" t="s">
        <v>45</v>
      </c>
      <c r="B26" s="11" t="s">
        <v>46</v>
      </c>
      <c r="C26" s="12" t="s">
        <v>45</v>
      </c>
      <c r="D26" s="12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4">
        <v>0</v>
      </c>
      <c r="P26" s="14">
        <v>703000</v>
      </c>
      <c r="Q26" s="14">
        <v>-151584.86</v>
      </c>
      <c r="R26" s="14">
        <f t="shared" si="0"/>
        <v>-151584.86</v>
      </c>
      <c r="S26" s="14">
        <v>551415.14</v>
      </c>
      <c r="T26" s="9">
        <v>551415.14</v>
      </c>
      <c r="U26" s="9">
        <v>551415.14</v>
      </c>
      <c r="V26" s="9">
        <v>0</v>
      </c>
      <c r="W26" s="9">
        <v>0</v>
      </c>
      <c r="X26" s="9">
        <v>0</v>
      </c>
      <c r="Y26" s="9">
        <v>0</v>
      </c>
      <c r="Z26" s="9">
        <v>161050.03</v>
      </c>
      <c r="AA26" s="10">
        <v>0.7079332460838852</v>
      </c>
      <c r="AB26" s="9">
        <v>0</v>
      </c>
      <c r="AC26" s="10"/>
    </row>
    <row r="27" spans="1:29" ht="41.25" customHeight="1" outlineLevel="4">
      <c r="A27" s="6" t="s">
        <v>73</v>
      </c>
      <c r="B27" s="7" t="s">
        <v>74</v>
      </c>
      <c r="C27" s="6" t="s">
        <v>73</v>
      </c>
      <c r="D27" s="6"/>
      <c r="E27" s="6"/>
      <c r="F27" s="8"/>
      <c r="G27" s="6"/>
      <c r="H27" s="6"/>
      <c r="I27" s="6"/>
      <c r="J27" s="6"/>
      <c r="K27" s="6"/>
      <c r="L27" s="6"/>
      <c r="M27" s="6"/>
      <c r="N27" s="6"/>
      <c r="O27" s="9">
        <v>0</v>
      </c>
      <c r="P27" s="9">
        <v>2000</v>
      </c>
      <c r="Q27" s="9">
        <v>-9.54</v>
      </c>
      <c r="R27" s="9">
        <f t="shared" si="0"/>
        <v>-9.539999999999964</v>
      </c>
      <c r="S27" s="9">
        <v>1990.46</v>
      </c>
      <c r="T27" s="9">
        <v>1990.46</v>
      </c>
      <c r="U27" s="9">
        <v>1990.46</v>
      </c>
      <c r="V27" s="9">
        <v>0</v>
      </c>
      <c r="W27" s="9">
        <v>0</v>
      </c>
      <c r="X27" s="9">
        <v>0</v>
      </c>
      <c r="Y27" s="9">
        <v>0</v>
      </c>
      <c r="Z27" s="9">
        <v>151.46</v>
      </c>
      <c r="AA27" s="10">
        <v>0.9239070365644122</v>
      </c>
      <c r="AB27" s="9">
        <v>0</v>
      </c>
      <c r="AC27" s="10"/>
    </row>
    <row r="28" spans="1:29" ht="41.25" customHeight="1" outlineLevel="4">
      <c r="A28" s="6" t="s">
        <v>75</v>
      </c>
      <c r="B28" s="7" t="s">
        <v>74</v>
      </c>
      <c r="C28" s="6" t="s">
        <v>75</v>
      </c>
      <c r="D28" s="6"/>
      <c r="E28" s="6"/>
      <c r="F28" s="8"/>
      <c r="G28" s="6"/>
      <c r="H28" s="6"/>
      <c r="I28" s="6"/>
      <c r="J28" s="6"/>
      <c r="K28" s="6"/>
      <c r="L28" s="6"/>
      <c r="M28" s="6"/>
      <c r="N28" s="6"/>
      <c r="O28" s="9">
        <v>0</v>
      </c>
      <c r="P28" s="9">
        <v>0</v>
      </c>
      <c r="Q28" s="9">
        <v>71.55</v>
      </c>
      <c r="R28" s="9">
        <f t="shared" si="0"/>
        <v>71.55</v>
      </c>
      <c r="S28" s="9">
        <v>71.55</v>
      </c>
      <c r="T28" s="9">
        <v>71.55</v>
      </c>
      <c r="U28" s="9">
        <v>71.55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1</v>
      </c>
      <c r="AB28" s="9">
        <v>0</v>
      </c>
      <c r="AC28" s="10"/>
    </row>
    <row r="29" spans="1:29" ht="69" customHeight="1" outlineLevel="4">
      <c r="A29" s="6" t="s">
        <v>76</v>
      </c>
      <c r="B29" s="7" t="s">
        <v>77</v>
      </c>
      <c r="C29" s="6" t="s">
        <v>76</v>
      </c>
      <c r="D29" s="6"/>
      <c r="E29" s="6"/>
      <c r="F29" s="8"/>
      <c r="G29" s="6"/>
      <c r="H29" s="6"/>
      <c r="I29" s="6"/>
      <c r="J29" s="6"/>
      <c r="K29" s="6"/>
      <c r="L29" s="6"/>
      <c r="M29" s="6"/>
      <c r="N29" s="6"/>
      <c r="O29" s="9">
        <v>0</v>
      </c>
      <c r="P29" s="9">
        <v>0</v>
      </c>
      <c r="Q29" s="9">
        <v>2000</v>
      </c>
      <c r="R29" s="9">
        <f t="shared" si="0"/>
        <v>2000</v>
      </c>
      <c r="S29" s="9">
        <v>2000</v>
      </c>
      <c r="T29" s="9">
        <v>2000</v>
      </c>
      <c r="U29" s="9">
        <v>2000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1</v>
      </c>
      <c r="AB29" s="9">
        <v>0</v>
      </c>
      <c r="AC29" s="10"/>
    </row>
    <row r="30" spans="1:29" ht="41.25" customHeight="1" outlineLevel="4">
      <c r="A30" s="6" t="s">
        <v>94</v>
      </c>
      <c r="B30" s="7" t="s">
        <v>95</v>
      </c>
      <c r="C30" s="6" t="s">
        <v>94</v>
      </c>
      <c r="D30" s="6"/>
      <c r="E30" s="6"/>
      <c r="F30" s="8"/>
      <c r="G30" s="6"/>
      <c r="H30" s="6"/>
      <c r="I30" s="6"/>
      <c r="J30" s="6"/>
      <c r="K30" s="6"/>
      <c r="L30" s="6"/>
      <c r="M30" s="6"/>
      <c r="N30" s="6"/>
      <c r="O30" s="9">
        <v>0</v>
      </c>
      <c r="P30" s="9">
        <v>0</v>
      </c>
      <c r="Q30" s="9">
        <v>0</v>
      </c>
      <c r="R30" s="9">
        <f t="shared" si="0"/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/>
      <c r="AB30" s="9">
        <v>0</v>
      </c>
      <c r="AC30" s="10"/>
    </row>
    <row r="31" spans="1:29" ht="41.25" customHeight="1" outlineLevel="4">
      <c r="A31" s="6" t="s">
        <v>78</v>
      </c>
      <c r="B31" s="7" t="s">
        <v>79</v>
      </c>
      <c r="C31" s="6" t="s">
        <v>78</v>
      </c>
      <c r="D31" s="6"/>
      <c r="E31" s="6"/>
      <c r="F31" s="8"/>
      <c r="G31" s="6"/>
      <c r="H31" s="6"/>
      <c r="I31" s="6"/>
      <c r="J31" s="6"/>
      <c r="K31" s="6"/>
      <c r="L31" s="6"/>
      <c r="M31" s="6"/>
      <c r="N31" s="6"/>
      <c r="O31" s="9">
        <v>0</v>
      </c>
      <c r="P31" s="9">
        <v>701000</v>
      </c>
      <c r="Q31" s="9">
        <v>-161107.04</v>
      </c>
      <c r="R31" s="9">
        <f t="shared" si="0"/>
        <v>-161107.04000000004</v>
      </c>
      <c r="S31" s="9">
        <v>539892.96</v>
      </c>
      <c r="T31" s="9">
        <v>539892.96</v>
      </c>
      <c r="U31" s="9">
        <v>539892.96</v>
      </c>
      <c r="V31" s="9">
        <v>0</v>
      </c>
      <c r="W31" s="9">
        <v>0</v>
      </c>
      <c r="X31" s="9">
        <v>0</v>
      </c>
      <c r="Y31" s="9">
        <v>0</v>
      </c>
      <c r="Z31" s="9">
        <v>160898.57</v>
      </c>
      <c r="AA31" s="10">
        <v>0.701980611119656</v>
      </c>
      <c r="AB31" s="9">
        <v>0</v>
      </c>
      <c r="AC31" s="10"/>
    </row>
    <row r="32" spans="1:29" ht="54.75" customHeight="1" outlineLevel="4">
      <c r="A32" s="6" t="s">
        <v>80</v>
      </c>
      <c r="B32" s="7" t="s">
        <v>81</v>
      </c>
      <c r="C32" s="6" t="s">
        <v>80</v>
      </c>
      <c r="D32" s="6"/>
      <c r="E32" s="6"/>
      <c r="F32" s="8"/>
      <c r="G32" s="6"/>
      <c r="H32" s="6"/>
      <c r="I32" s="6"/>
      <c r="J32" s="6"/>
      <c r="K32" s="6"/>
      <c r="L32" s="6"/>
      <c r="M32" s="6"/>
      <c r="N32" s="6"/>
      <c r="O32" s="9">
        <v>0</v>
      </c>
      <c r="P32" s="9">
        <v>0</v>
      </c>
      <c r="Q32" s="9">
        <v>7460.17</v>
      </c>
      <c r="R32" s="9">
        <f t="shared" si="0"/>
        <v>7460.17</v>
      </c>
      <c r="S32" s="9">
        <v>7460.17</v>
      </c>
      <c r="T32" s="9">
        <v>7460.17</v>
      </c>
      <c r="U32" s="9">
        <v>7460.17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1</v>
      </c>
      <c r="AB32" s="9">
        <v>0</v>
      </c>
      <c r="AC32" s="10"/>
    </row>
    <row r="33" spans="1:29" ht="14.25" customHeight="1" outlineLevel="2">
      <c r="A33" s="6" t="s">
        <v>65</v>
      </c>
      <c r="B33" s="11" t="s">
        <v>66</v>
      </c>
      <c r="C33" s="12" t="s">
        <v>65</v>
      </c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4">
        <v>0</v>
      </c>
      <c r="P33" s="14">
        <v>1000</v>
      </c>
      <c r="Q33" s="14">
        <v>0</v>
      </c>
      <c r="R33" s="14">
        <f t="shared" si="0"/>
        <v>0</v>
      </c>
      <c r="S33" s="14">
        <v>1000</v>
      </c>
      <c r="T33" s="9">
        <v>1000</v>
      </c>
      <c r="U33" s="9">
        <v>1000</v>
      </c>
      <c r="V33" s="9">
        <v>0</v>
      </c>
      <c r="W33" s="9">
        <v>0</v>
      </c>
      <c r="X33" s="9">
        <v>0</v>
      </c>
      <c r="Y33" s="9">
        <v>0</v>
      </c>
      <c r="Z33" s="9">
        <v>1000</v>
      </c>
      <c r="AA33" s="10">
        <v>0</v>
      </c>
      <c r="AB33" s="9">
        <v>0</v>
      </c>
      <c r="AC33" s="10"/>
    </row>
    <row r="34" spans="1:29" ht="14.25" customHeight="1" outlineLevel="3">
      <c r="A34" s="6" t="s">
        <v>82</v>
      </c>
      <c r="B34" s="7" t="s">
        <v>26</v>
      </c>
      <c r="C34" s="6" t="s">
        <v>82</v>
      </c>
      <c r="D34" s="6"/>
      <c r="E34" s="6"/>
      <c r="F34" s="8"/>
      <c r="G34" s="6"/>
      <c r="H34" s="6"/>
      <c r="I34" s="6"/>
      <c r="J34" s="6"/>
      <c r="K34" s="6"/>
      <c r="L34" s="6"/>
      <c r="M34" s="6"/>
      <c r="N34" s="6"/>
      <c r="O34" s="9">
        <v>0</v>
      </c>
      <c r="P34" s="9">
        <v>1000</v>
      </c>
      <c r="Q34" s="9">
        <v>0</v>
      </c>
      <c r="R34" s="9">
        <f t="shared" si="0"/>
        <v>0</v>
      </c>
      <c r="S34" s="9">
        <v>1000</v>
      </c>
      <c r="T34" s="9">
        <v>1000</v>
      </c>
      <c r="U34" s="9">
        <v>1000</v>
      </c>
      <c r="V34" s="9">
        <v>0</v>
      </c>
      <c r="W34" s="9">
        <v>0</v>
      </c>
      <c r="X34" s="9">
        <v>0</v>
      </c>
      <c r="Y34" s="9">
        <v>0</v>
      </c>
      <c r="Z34" s="9">
        <v>1000</v>
      </c>
      <c r="AA34" s="10">
        <v>0</v>
      </c>
      <c r="AB34" s="9">
        <v>0</v>
      </c>
      <c r="AC34" s="10"/>
    </row>
    <row r="35" spans="1:29" ht="82.5" customHeight="1" outlineLevel="4">
      <c r="A35" s="6" t="s">
        <v>83</v>
      </c>
      <c r="B35" s="7" t="s">
        <v>84</v>
      </c>
      <c r="C35" s="6" t="s">
        <v>83</v>
      </c>
      <c r="D35" s="6"/>
      <c r="E35" s="6"/>
      <c r="F35" s="8"/>
      <c r="G35" s="6"/>
      <c r="H35" s="6"/>
      <c r="I35" s="6"/>
      <c r="J35" s="6"/>
      <c r="K35" s="6"/>
      <c r="L35" s="6"/>
      <c r="M35" s="6"/>
      <c r="N35" s="6"/>
      <c r="O35" s="9">
        <v>0</v>
      </c>
      <c r="P35" s="9">
        <v>1000</v>
      </c>
      <c r="Q35" s="9">
        <v>0</v>
      </c>
      <c r="R35" s="9">
        <f t="shared" si="0"/>
        <v>0</v>
      </c>
      <c r="S35" s="9">
        <v>1000</v>
      </c>
      <c r="T35" s="9">
        <v>1000</v>
      </c>
      <c r="U35" s="9">
        <v>1000</v>
      </c>
      <c r="V35" s="9">
        <v>0</v>
      </c>
      <c r="W35" s="9">
        <v>0</v>
      </c>
      <c r="X35" s="9">
        <v>0</v>
      </c>
      <c r="Y35" s="9">
        <v>0</v>
      </c>
      <c r="Z35" s="9">
        <v>1000</v>
      </c>
      <c r="AA35" s="10">
        <v>0</v>
      </c>
      <c r="AB35" s="9">
        <v>0</v>
      </c>
      <c r="AC35" s="10"/>
    </row>
    <row r="36" spans="1:29" ht="14.25" customHeight="1" outlineLevel="2">
      <c r="A36" s="6" t="s">
        <v>47</v>
      </c>
      <c r="B36" s="11" t="s">
        <v>48</v>
      </c>
      <c r="C36" s="12" t="s">
        <v>47</v>
      </c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4">
        <v>0</v>
      </c>
      <c r="P36" s="14">
        <v>2000</v>
      </c>
      <c r="Q36" s="14">
        <v>0</v>
      </c>
      <c r="R36" s="14">
        <f t="shared" si="0"/>
        <v>0</v>
      </c>
      <c r="S36" s="14">
        <v>2000</v>
      </c>
      <c r="T36" s="9">
        <v>2000</v>
      </c>
      <c r="U36" s="9">
        <v>2000</v>
      </c>
      <c r="V36" s="9">
        <v>0</v>
      </c>
      <c r="W36" s="9">
        <v>0</v>
      </c>
      <c r="X36" s="9">
        <v>0</v>
      </c>
      <c r="Y36" s="9">
        <v>0</v>
      </c>
      <c r="Z36" s="9">
        <v>2000</v>
      </c>
      <c r="AA36" s="10">
        <v>0</v>
      </c>
      <c r="AB36" s="9">
        <v>0</v>
      </c>
      <c r="AC36" s="10"/>
    </row>
    <row r="37" spans="1:29" ht="27" customHeight="1" outlineLevel="3">
      <c r="A37" s="6" t="s">
        <v>49</v>
      </c>
      <c r="B37" s="7" t="s">
        <v>50</v>
      </c>
      <c r="C37" s="6" t="s">
        <v>49</v>
      </c>
      <c r="D37" s="6"/>
      <c r="E37" s="6"/>
      <c r="F37" s="8"/>
      <c r="G37" s="6"/>
      <c r="H37" s="6"/>
      <c r="I37" s="6"/>
      <c r="J37" s="6"/>
      <c r="K37" s="6"/>
      <c r="L37" s="6"/>
      <c r="M37" s="6"/>
      <c r="N37" s="6"/>
      <c r="O37" s="9">
        <v>0</v>
      </c>
      <c r="P37" s="9">
        <v>2000</v>
      </c>
      <c r="Q37" s="9">
        <v>0</v>
      </c>
      <c r="R37" s="9">
        <f t="shared" si="0"/>
        <v>0</v>
      </c>
      <c r="S37" s="9">
        <v>2000</v>
      </c>
      <c r="T37" s="9">
        <v>2000</v>
      </c>
      <c r="U37" s="9">
        <v>2000</v>
      </c>
      <c r="V37" s="9">
        <v>0</v>
      </c>
      <c r="W37" s="9">
        <v>0</v>
      </c>
      <c r="X37" s="9">
        <v>0</v>
      </c>
      <c r="Y37" s="9">
        <v>0</v>
      </c>
      <c r="Z37" s="9">
        <v>2000</v>
      </c>
      <c r="AA37" s="10">
        <v>0</v>
      </c>
      <c r="AB37" s="9">
        <v>0</v>
      </c>
      <c r="AC37" s="10"/>
    </row>
    <row r="38" spans="1:29" ht="41.25" customHeight="1" outlineLevel="4">
      <c r="A38" s="6" t="s">
        <v>96</v>
      </c>
      <c r="B38" s="7" t="s">
        <v>97</v>
      </c>
      <c r="C38" s="6" t="s">
        <v>96</v>
      </c>
      <c r="D38" s="6"/>
      <c r="E38" s="6"/>
      <c r="F38" s="8"/>
      <c r="G38" s="6"/>
      <c r="H38" s="6"/>
      <c r="I38" s="6"/>
      <c r="J38" s="6"/>
      <c r="K38" s="6"/>
      <c r="L38" s="6"/>
      <c r="M38" s="6"/>
      <c r="N38" s="6"/>
      <c r="O38" s="9">
        <v>0</v>
      </c>
      <c r="P38" s="9">
        <v>2000</v>
      </c>
      <c r="Q38" s="9">
        <v>0</v>
      </c>
      <c r="R38" s="9">
        <f t="shared" si="0"/>
        <v>0</v>
      </c>
      <c r="S38" s="9">
        <v>2000</v>
      </c>
      <c r="T38" s="9">
        <v>2000</v>
      </c>
      <c r="U38" s="9">
        <v>2000</v>
      </c>
      <c r="V38" s="9">
        <v>0</v>
      </c>
      <c r="W38" s="9">
        <v>0</v>
      </c>
      <c r="X38" s="9">
        <v>0</v>
      </c>
      <c r="Y38" s="9">
        <v>0</v>
      </c>
      <c r="Z38" s="9">
        <v>2000</v>
      </c>
      <c r="AA38" s="10">
        <v>0</v>
      </c>
      <c r="AB38" s="9">
        <v>0</v>
      </c>
      <c r="AC38" s="10"/>
    </row>
    <row r="39" spans="1:29" ht="14.25" customHeight="1" outlineLevel="2">
      <c r="A39" s="6" t="s">
        <v>51</v>
      </c>
      <c r="B39" s="11" t="s">
        <v>52</v>
      </c>
      <c r="C39" s="12" t="s">
        <v>51</v>
      </c>
      <c r="D39" s="12"/>
      <c r="E39" s="12"/>
      <c r="F39" s="13"/>
      <c r="G39" s="12"/>
      <c r="H39" s="12"/>
      <c r="I39" s="12"/>
      <c r="J39" s="12"/>
      <c r="K39" s="12"/>
      <c r="L39" s="12"/>
      <c r="M39" s="12"/>
      <c r="N39" s="12"/>
      <c r="O39" s="14">
        <v>0</v>
      </c>
      <c r="P39" s="14">
        <v>11400</v>
      </c>
      <c r="Q39" s="14">
        <v>169225.12</v>
      </c>
      <c r="R39" s="14">
        <f t="shared" si="0"/>
        <v>169225.12</v>
      </c>
      <c r="S39" s="14">
        <v>180625.12</v>
      </c>
      <c r="T39" s="9">
        <v>180625.12</v>
      </c>
      <c r="U39" s="9">
        <v>180625.12</v>
      </c>
      <c r="V39" s="9">
        <v>0</v>
      </c>
      <c r="W39" s="9">
        <v>0</v>
      </c>
      <c r="X39" s="9">
        <v>0</v>
      </c>
      <c r="Y39" s="9">
        <v>0</v>
      </c>
      <c r="Z39" s="9">
        <v>177575.12</v>
      </c>
      <c r="AA39" s="10">
        <v>0.016885801930539894</v>
      </c>
      <c r="AB39" s="9">
        <v>0</v>
      </c>
      <c r="AC39" s="10"/>
    </row>
    <row r="40" spans="1:29" ht="14.25" customHeight="1" outlineLevel="3">
      <c r="A40" s="6" t="s">
        <v>53</v>
      </c>
      <c r="B40" s="7" t="s">
        <v>54</v>
      </c>
      <c r="C40" s="6" t="s">
        <v>53</v>
      </c>
      <c r="D40" s="6"/>
      <c r="E40" s="6"/>
      <c r="F40" s="8"/>
      <c r="G40" s="6"/>
      <c r="H40" s="6"/>
      <c r="I40" s="6"/>
      <c r="J40" s="6"/>
      <c r="K40" s="6"/>
      <c r="L40" s="6"/>
      <c r="M40" s="6"/>
      <c r="N40" s="6"/>
      <c r="O40" s="9">
        <v>0</v>
      </c>
      <c r="P40" s="9">
        <v>0</v>
      </c>
      <c r="Q40" s="9">
        <v>169225.12</v>
      </c>
      <c r="R40" s="9">
        <f t="shared" si="0"/>
        <v>169225.12</v>
      </c>
      <c r="S40" s="9">
        <v>169225.12</v>
      </c>
      <c r="T40" s="9">
        <v>169225.12</v>
      </c>
      <c r="U40" s="9">
        <v>169225.12</v>
      </c>
      <c r="V40" s="9">
        <v>0</v>
      </c>
      <c r="W40" s="9">
        <v>0</v>
      </c>
      <c r="X40" s="9">
        <v>0</v>
      </c>
      <c r="Y40" s="9">
        <v>0</v>
      </c>
      <c r="Z40" s="9">
        <v>169225.12</v>
      </c>
      <c r="AA40" s="10">
        <v>0</v>
      </c>
      <c r="AB40" s="9">
        <v>0</v>
      </c>
      <c r="AC40" s="10"/>
    </row>
    <row r="41" spans="1:29" ht="27" customHeight="1" outlineLevel="4">
      <c r="A41" s="6" t="s">
        <v>85</v>
      </c>
      <c r="B41" s="7" t="s">
        <v>86</v>
      </c>
      <c r="C41" s="6" t="s">
        <v>85</v>
      </c>
      <c r="D41" s="6"/>
      <c r="E41" s="6"/>
      <c r="F41" s="8"/>
      <c r="G41" s="6"/>
      <c r="H41" s="6"/>
      <c r="I41" s="6"/>
      <c r="J41" s="6"/>
      <c r="K41" s="6"/>
      <c r="L41" s="6"/>
      <c r="M41" s="6"/>
      <c r="N41" s="6"/>
      <c r="O41" s="9">
        <v>0</v>
      </c>
      <c r="P41" s="9">
        <v>0</v>
      </c>
      <c r="Q41" s="9">
        <v>169225.12</v>
      </c>
      <c r="R41" s="9">
        <f t="shared" si="0"/>
        <v>169225.12</v>
      </c>
      <c r="S41" s="9">
        <v>169225.12</v>
      </c>
      <c r="T41" s="9">
        <v>169225.12</v>
      </c>
      <c r="U41" s="9">
        <v>169225.12</v>
      </c>
      <c r="V41" s="9">
        <v>0</v>
      </c>
      <c r="W41" s="9">
        <v>0</v>
      </c>
      <c r="X41" s="9">
        <v>0</v>
      </c>
      <c r="Y41" s="9">
        <v>0</v>
      </c>
      <c r="Z41" s="9">
        <v>169225.12</v>
      </c>
      <c r="AA41" s="10">
        <v>0</v>
      </c>
      <c r="AB41" s="9">
        <v>0</v>
      </c>
      <c r="AC41" s="10"/>
    </row>
    <row r="42" spans="1:29" ht="14.25" customHeight="1" outlineLevel="3">
      <c r="A42" s="6" t="s">
        <v>55</v>
      </c>
      <c r="B42" s="11" t="s">
        <v>56</v>
      </c>
      <c r="C42" s="12" t="s">
        <v>55</v>
      </c>
      <c r="D42" s="12"/>
      <c r="E42" s="12"/>
      <c r="F42" s="13"/>
      <c r="G42" s="12"/>
      <c r="H42" s="12"/>
      <c r="I42" s="12"/>
      <c r="J42" s="12"/>
      <c r="K42" s="12"/>
      <c r="L42" s="12"/>
      <c r="M42" s="12"/>
      <c r="N42" s="12"/>
      <c r="O42" s="14">
        <v>0</v>
      </c>
      <c r="P42" s="14">
        <v>11400</v>
      </c>
      <c r="Q42" s="14">
        <v>0</v>
      </c>
      <c r="R42" s="14">
        <f t="shared" si="0"/>
        <v>0</v>
      </c>
      <c r="S42" s="14">
        <v>11400</v>
      </c>
      <c r="T42" s="9">
        <v>11400</v>
      </c>
      <c r="U42" s="9">
        <v>11400</v>
      </c>
      <c r="V42" s="9">
        <v>0</v>
      </c>
      <c r="W42" s="9">
        <v>0</v>
      </c>
      <c r="X42" s="9">
        <v>0</v>
      </c>
      <c r="Y42" s="9">
        <v>0</v>
      </c>
      <c r="Z42" s="9">
        <v>8350</v>
      </c>
      <c r="AA42" s="10">
        <v>0.2675438596491228</v>
      </c>
      <c r="AB42" s="9">
        <v>0</v>
      </c>
      <c r="AC42" s="10"/>
    </row>
    <row r="43" spans="1:29" ht="27" customHeight="1" outlineLevel="4">
      <c r="A43" s="6" t="s">
        <v>87</v>
      </c>
      <c r="B43" s="7" t="s">
        <v>88</v>
      </c>
      <c r="C43" s="6" t="s">
        <v>87</v>
      </c>
      <c r="D43" s="6"/>
      <c r="E43" s="6"/>
      <c r="F43" s="8"/>
      <c r="G43" s="6"/>
      <c r="H43" s="6"/>
      <c r="I43" s="6"/>
      <c r="J43" s="6"/>
      <c r="K43" s="6"/>
      <c r="L43" s="6"/>
      <c r="M43" s="6"/>
      <c r="N43" s="6"/>
      <c r="O43" s="9">
        <v>0</v>
      </c>
      <c r="P43" s="9">
        <v>11400</v>
      </c>
      <c r="Q43" s="9">
        <v>0</v>
      </c>
      <c r="R43" s="9">
        <f t="shared" si="0"/>
        <v>0</v>
      </c>
      <c r="S43" s="9">
        <v>11400</v>
      </c>
      <c r="T43" s="9">
        <v>11400</v>
      </c>
      <c r="U43" s="9">
        <v>11400</v>
      </c>
      <c r="V43" s="9">
        <v>0</v>
      </c>
      <c r="W43" s="9">
        <v>0</v>
      </c>
      <c r="X43" s="9">
        <v>0</v>
      </c>
      <c r="Y43" s="9">
        <v>0</v>
      </c>
      <c r="Z43" s="9">
        <v>8350</v>
      </c>
      <c r="AA43" s="10">
        <v>0.2675438596491228</v>
      </c>
      <c r="AB43" s="9">
        <v>0</v>
      </c>
      <c r="AC43" s="10"/>
    </row>
    <row r="44" spans="1:29" ht="14.25" customHeight="1" outlineLevel="1">
      <c r="A44" s="6" t="s">
        <v>57</v>
      </c>
      <c r="B44" s="11" t="s">
        <v>58</v>
      </c>
      <c r="C44" s="12" t="s">
        <v>57</v>
      </c>
      <c r="D44" s="12"/>
      <c r="E44" s="12"/>
      <c r="F44" s="13"/>
      <c r="G44" s="12"/>
      <c r="H44" s="12"/>
      <c r="I44" s="12"/>
      <c r="J44" s="12"/>
      <c r="K44" s="12"/>
      <c r="L44" s="12"/>
      <c r="M44" s="12"/>
      <c r="N44" s="12"/>
      <c r="O44" s="14">
        <v>0</v>
      </c>
      <c r="P44" s="14">
        <v>474134</v>
      </c>
      <c r="Q44" s="14">
        <v>120709</v>
      </c>
      <c r="R44" s="14">
        <f t="shared" si="0"/>
        <v>120709</v>
      </c>
      <c r="S44" s="14">
        <v>594843</v>
      </c>
      <c r="T44" s="9">
        <v>594843</v>
      </c>
      <c r="U44" s="9">
        <v>594843</v>
      </c>
      <c r="V44" s="9">
        <v>0</v>
      </c>
      <c r="W44" s="9">
        <v>0</v>
      </c>
      <c r="X44" s="9">
        <v>0</v>
      </c>
      <c r="Y44" s="9">
        <v>0</v>
      </c>
      <c r="Z44" s="9">
        <v>20439</v>
      </c>
      <c r="AA44" s="10">
        <v>0.9656396729893434</v>
      </c>
      <c r="AB44" s="9">
        <v>0</v>
      </c>
      <c r="AC44" s="10"/>
    </row>
    <row r="45" spans="1:29" ht="41.25" customHeight="1" outlineLevel="2">
      <c r="A45" s="6" t="s">
        <v>59</v>
      </c>
      <c r="B45" s="11" t="s">
        <v>60</v>
      </c>
      <c r="C45" s="12" t="s">
        <v>59</v>
      </c>
      <c r="D45" s="12"/>
      <c r="E45" s="12"/>
      <c r="F45" s="13"/>
      <c r="G45" s="12"/>
      <c r="H45" s="12"/>
      <c r="I45" s="12"/>
      <c r="J45" s="12"/>
      <c r="K45" s="12"/>
      <c r="L45" s="12"/>
      <c r="M45" s="12"/>
      <c r="N45" s="12"/>
      <c r="O45" s="14">
        <v>0</v>
      </c>
      <c r="P45" s="14">
        <v>474134</v>
      </c>
      <c r="Q45" s="14">
        <v>120709</v>
      </c>
      <c r="R45" s="14">
        <f t="shared" si="0"/>
        <v>120709</v>
      </c>
      <c r="S45" s="14">
        <v>594843</v>
      </c>
      <c r="T45" s="9">
        <v>594843</v>
      </c>
      <c r="U45" s="9">
        <v>594843</v>
      </c>
      <c r="V45" s="9">
        <v>0</v>
      </c>
      <c r="W45" s="9">
        <v>0</v>
      </c>
      <c r="X45" s="9">
        <v>0</v>
      </c>
      <c r="Y45" s="9">
        <v>0</v>
      </c>
      <c r="Z45" s="9">
        <v>20439</v>
      </c>
      <c r="AA45" s="10">
        <v>0.9656396729893434</v>
      </c>
      <c r="AB45" s="9">
        <v>0</v>
      </c>
      <c r="AC45" s="10"/>
    </row>
    <row r="46" spans="1:29" ht="27" customHeight="1" outlineLevel="3">
      <c r="A46" s="6" t="s">
        <v>61</v>
      </c>
      <c r="B46" s="11" t="s">
        <v>62</v>
      </c>
      <c r="C46" s="12" t="s">
        <v>61</v>
      </c>
      <c r="D46" s="12"/>
      <c r="E46" s="12"/>
      <c r="F46" s="13"/>
      <c r="G46" s="12"/>
      <c r="H46" s="12"/>
      <c r="I46" s="12"/>
      <c r="J46" s="12"/>
      <c r="K46" s="12"/>
      <c r="L46" s="12"/>
      <c r="M46" s="12"/>
      <c r="N46" s="12"/>
      <c r="O46" s="14">
        <v>0</v>
      </c>
      <c r="P46" s="14">
        <v>450268</v>
      </c>
      <c r="Q46" s="14">
        <v>0</v>
      </c>
      <c r="R46" s="14">
        <f t="shared" si="0"/>
        <v>0</v>
      </c>
      <c r="S46" s="14">
        <v>450268</v>
      </c>
      <c r="T46" s="9">
        <v>450268</v>
      </c>
      <c r="U46" s="9">
        <v>450268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1</v>
      </c>
      <c r="AB46" s="9">
        <v>0</v>
      </c>
      <c r="AC46" s="10"/>
    </row>
    <row r="47" spans="1:29" ht="27" customHeight="1" outlineLevel="4">
      <c r="A47" s="6" t="s">
        <v>89</v>
      </c>
      <c r="B47" s="7" t="s">
        <v>99</v>
      </c>
      <c r="C47" s="6" t="s">
        <v>89</v>
      </c>
      <c r="D47" s="6"/>
      <c r="E47" s="6"/>
      <c r="F47" s="8"/>
      <c r="G47" s="6"/>
      <c r="H47" s="6"/>
      <c r="I47" s="6"/>
      <c r="J47" s="6"/>
      <c r="K47" s="6"/>
      <c r="L47" s="6"/>
      <c r="M47" s="6"/>
      <c r="N47" s="6"/>
      <c r="O47" s="9">
        <v>0</v>
      </c>
      <c r="P47" s="9">
        <v>450268</v>
      </c>
      <c r="Q47" s="9">
        <v>0</v>
      </c>
      <c r="R47" s="9">
        <f t="shared" si="0"/>
        <v>0</v>
      </c>
      <c r="S47" s="9">
        <v>450268</v>
      </c>
      <c r="T47" s="9">
        <v>450268</v>
      </c>
      <c r="U47" s="9">
        <v>450268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1</v>
      </c>
      <c r="AB47" s="9">
        <v>0</v>
      </c>
      <c r="AC47" s="10"/>
    </row>
    <row r="48" spans="1:29" ht="27" customHeight="1" outlineLevel="3">
      <c r="A48" s="6" t="s">
        <v>67</v>
      </c>
      <c r="B48" s="11" t="s">
        <v>68</v>
      </c>
      <c r="C48" s="12" t="s">
        <v>67</v>
      </c>
      <c r="D48" s="12"/>
      <c r="E48" s="12"/>
      <c r="F48" s="13"/>
      <c r="G48" s="12"/>
      <c r="H48" s="12"/>
      <c r="I48" s="12"/>
      <c r="J48" s="12"/>
      <c r="K48" s="12"/>
      <c r="L48" s="12"/>
      <c r="M48" s="12"/>
      <c r="N48" s="12"/>
      <c r="O48" s="14">
        <v>0</v>
      </c>
      <c r="P48" s="14">
        <v>23866</v>
      </c>
      <c r="Q48" s="14">
        <v>0</v>
      </c>
      <c r="R48" s="14">
        <f t="shared" si="0"/>
        <v>0</v>
      </c>
      <c r="S48" s="14">
        <v>23866</v>
      </c>
      <c r="T48" s="9">
        <v>23866</v>
      </c>
      <c r="U48" s="9">
        <v>23866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10">
        <v>1</v>
      </c>
      <c r="AB48" s="9">
        <v>0</v>
      </c>
      <c r="AC48" s="10"/>
    </row>
    <row r="49" spans="1:29" ht="41.25" customHeight="1" outlineLevel="4">
      <c r="A49" s="6" t="s">
        <v>90</v>
      </c>
      <c r="B49" s="7" t="s">
        <v>91</v>
      </c>
      <c r="C49" s="6" t="s">
        <v>90</v>
      </c>
      <c r="D49" s="6"/>
      <c r="E49" s="6"/>
      <c r="F49" s="8"/>
      <c r="G49" s="6"/>
      <c r="H49" s="6"/>
      <c r="I49" s="6"/>
      <c r="J49" s="6"/>
      <c r="K49" s="6"/>
      <c r="L49" s="6"/>
      <c r="M49" s="6"/>
      <c r="N49" s="6"/>
      <c r="O49" s="9">
        <v>0</v>
      </c>
      <c r="P49" s="9">
        <v>23866</v>
      </c>
      <c r="Q49" s="9">
        <v>0</v>
      </c>
      <c r="R49" s="9">
        <f t="shared" si="0"/>
        <v>0</v>
      </c>
      <c r="S49" s="9">
        <v>23866</v>
      </c>
      <c r="T49" s="9">
        <v>23866</v>
      </c>
      <c r="U49" s="9">
        <v>23866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1</v>
      </c>
      <c r="AB49" s="9">
        <v>0</v>
      </c>
      <c r="AC49" s="10"/>
    </row>
    <row r="50" spans="1:29" ht="14.25" customHeight="1" outlineLevel="3">
      <c r="A50" s="6" t="s">
        <v>63</v>
      </c>
      <c r="B50" s="11" t="s">
        <v>64</v>
      </c>
      <c r="C50" s="12" t="s">
        <v>63</v>
      </c>
      <c r="D50" s="12"/>
      <c r="E50" s="12"/>
      <c r="F50" s="13"/>
      <c r="G50" s="12"/>
      <c r="H50" s="12"/>
      <c r="I50" s="12"/>
      <c r="J50" s="12"/>
      <c r="K50" s="12"/>
      <c r="L50" s="12"/>
      <c r="M50" s="12"/>
      <c r="N50" s="12"/>
      <c r="O50" s="14">
        <v>0</v>
      </c>
      <c r="P50" s="14">
        <v>0</v>
      </c>
      <c r="Q50" s="14">
        <v>120709</v>
      </c>
      <c r="R50" s="14">
        <f t="shared" si="0"/>
        <v>120709</v>
      </c>
      <c r="S50" s="14">
        <v>120709</v>
      </c>
      <c r="T50" s="9">
        <v>120709</v>
      </c>
      <c r="U50" s="9">
        <v>120709</v>
      </c>
      <c r="V50" s="9">
        <v>0</v>
      </c>
      <c r="W50" s="9">
        <v>0</v>
      </c>
      <c r="X50" s="9">
        <v>0</v>
      </c>
      <c r="Y50" s="9">
        <v>0</v>
      </c>
      <c r="Z50" s="9">
        <v>20439</v>
      </c>
      <c r="AA50" s="10">
        <v>0.8306754260245715</v>
      </c>
      <c r="AB50" s="9">
        <v>0</v>
      </c>
      <c r="AC50" s="10"/>
    </row>
    <row r="51" spans="1:29" ht="82.5" customHeight="1" outlineLevel="4">
      <c r="A51" s="6" t="s">
        <v>92</v>
      </c>
      <c r="B51" s="7" t="s">
        <v>93</v>
      </c>
      <c r="C51" s="6" t="s">
        <v>92</v>
      </c>
      <c r="D51" s="6"/>
      <c r="E51" s="6"/>
      <c r="F51" s="8"/>
      <c r="G51" s="6"/>
      <c r="H51" s="6"/>
      <c r="I51" s="6"/>
      <c r="J51" s="6"/>
      <c r="K51" s="6"/>
      <c r="L51" s="6"/>
      <c r="M51" s="6"/>
      <c r="N51" s="6"/>
      <c r="O51" s="9">
        <v>0</v>
      </c>
      <c r="P51" s="9">
        <v>0</v>
      </c>
      <c r="Q51" s="9">
        <v>120709</v>
      </c>
      <c r="R51" s="9">
        <f t="shared" si="0"/>
        <v>120709</v>
      </c>
      <c r="S51" s="9">
        <v>120709</v>
      </c>
      <c r="T51" s="9">
        <v>120709</v>
      </c>
      <c r="U51" s="9">
        <v>120709</v>
      </c>
      <c r="V51" s="9">
        <v>0</v>
      </c>
      <c r="W51" s="9">
        <v>0</v>
      </c>
      <c r="X51" s="9">
        <v>0</v>
      </c>
      <c r="Y51" s="9">
        <v>0</v>
      </c>
      <c r="Z51" s="9">
        <v>20439</v>
      </c>
      <c r="AA51" s="10">
        <v>0.8306754260245715</v>
      </c>
      <c r="AB51" s="9">
        <v>0</v>
      </c>
      <c r="AC51" s="10"/>
    </row>
  </sheetData>
  <sheetProtection/>
  <mergeCells count="25">
    <mergeCell ref="S4:S5"/>
    <mergeCell ref="Z4:AA4"/>
    <mergeCell ref="AB4:AC4"/>
    <mergeCell ref="U4:U5"/>
    <mergeCell ref="V4:V5"/>
    <mergeCell ref="W4:W5"/>
    <mergeCell ref="X4:X5"/>
    <mergeCell ref="Y4:Y5"/>
    <mergeCell ref="T4:T5"/>
    <mergeCell ref="M4:M5"/>
    <mergeCell ref="O4:O5"/>
    <mergeCell ref="P4:P5"/>
    <mergeCell ref="I4:K4"/>
    <mergeCell ref="L4:L5"/>
    <mergeCell ref="Q4:Q5"/>
    <mergeCell ref="R4:R5"/>
    <mergeCell ref="A2:AA2"/>
    <mergeCell ref="A3:AC3"/>
    <mergeCell ref="A4:A5"/>
    <mergeCell ref="B4:B5"/>
    <mergeCell ref="C4:C5"/>
    <mergeCell ref="D4:D5"/>
    <mergeCell ref="E4:E5"/>
    <mergeCell ref="F4:H4"/>
    <mergeCell ref="N4:N5"/>
  </mergeCells>
  <printOptions/>
  <pageMargins left="0.7874015748031497" right="0" top="0.5905511811023623" bottom="0" header="0.3937007874015748" footer="0.3937007874015748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USER16\User</dc:creator>
  <cp:keywords/>
  <dc:description/>
  <cp:lastModifiedBy>User</cp:lastModifiedBy>
  <cp:lastPrinted>2017-01-19T11:09:33Z</cp:lastPrinted>
  <dcterms:created xsi:type="dcterms:W3CDTF">2017-01-18T08:40:28Z</dcterms:created>
  <dcterms:modified xsi:type="dcterms:W3CDTF">2017-01-19T11:48:20Z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C__Users_User_AppData_Local_Кейсистемс_Бюджет-КС_ReportManager_sqr_info_isp_budg_inc_5.xls</vt:lpwstr>
  </property>
</Properties>
</file>