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Козылова\Уточнение  декабрь поселения 2019 год\МО СП Деревня Погореловка\"/>
    </mc:Choice>
  </mc:AlternateContent>
  <bookViews>
    <workbookView xWindow="0" yWindow="0" windowWidth="22248" windowHeight="8748"/>
  </bookViews>
  <sheets>
    <sheet name="Документ (9)" sheetId="10" r:id="rId1"/>
  </sheets>
  <definedNames>
    <definedName name="_xlnm.Print_Titles" localSheetId="0">'Документ (9)'!$4:$5</definedName>
  </definedNames>
  <calcPr calcId="152511"/>
</workbook>
</file>

<file path=xl/calcChain.xml><?xml version="1.0" encoding="utf-8"?>
<calcChain xmlns="http://schemas.openxmlformats.org/spreadsheetml/2006/main">
  <c r="R32" i="10" l="1"/>
  <c r="R31" i="10"/>
  <c r="R30" i="10"/>
  <c r="R29" i="10"/>
  <c r="R28" i="10"/>
  <c r="R27" i="10"/>
  <c r="R26" i="10"/>
  <c r="R25" i="10"/>
  <c r="R24" i="10"/>
  <c r="R23" i="10"/>
  <c r="R22" i="10"/>
  <c r="R21" i="10"/>
  <c r="R20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</calcChain>
</file>

<file path=xl/sharedStrings.xml><?xml version="1.0" encoding="utf-8"?>
<sst xmlns="http://schemas.openxmlformats.org/spreadsheetml/2006/main" count="115" uniqueCount="66">
  <si>
    <t>Единица измерения: руб.</t>
  </si>
  <si>
    <t/>
  </si>
  <si>
    <t>Наименование показателя</t>
  </si>
  <si>
    <t>Код</t>
  </si>
  <si>
    <t>Документ</t>
  </si>
  <si>
    <t>Плательщик</t>
  </si>
  <si>
    <t>План на год</t>
  </si>
  <si>
    <t>Уточненный план на год</t>
  </si>
  <si>
    <t>Расхождение за отчетный период</t>
  </si>
  <si>
    <t>Расхождение кассового плана</t>
  </si>
  <si>
    <t>00000000000000000000</t>
  </si>
  <si>
    <t>00010000000000000000</t>
  </si>
  <si>
    <t xml:space="preserve">        НАЛОГОВЫЕ И НЕНАЛОГОВЫЕ ДОХОДЫ</t>
  </si>
  <si>
    <t>00010100000000000000</t>
  </si>
  <si>
    <t xml:space="preserve">          НАЛОГИ НА ПРИБЫЛЬ, ДОХОДЫ</t>
  </si>
  <si>
    <t>00010102000000000000</t>
  </si>
  <si>
    <t xml:space="preserve">              Налог на доходы физических лиц</t>
  </si>
  <si>
    <t>00010500000000000000</t>
  </si>
  <si>
    <t xml:space="preserve">          НАЛОГИ НА СОВОКУПНЫЙ ДОХОД</t>
  </si>
  <si>
    <t>00010501000000000000</t>
  </si>
  <si>
    <t xml:space="preserve">              Налог, взимаемый в связи с применением упрощенной системы налогообложения</t>
  </si>
  <si>
    <t>00010503000000000000</t>
  </si>
  <si>
    <t xml:space="preserve">              Единый сельскохозяйственный налог</t>
  </si>
  <si>
    <t>00010600000000000000</t>
  </si>
  <si>
    <t xml:space="preserve">          НАЛОГИ НА ИМУЩЕСТВО</t>
  </si>
  <si>
    <t>00010601000000000000</t>
  </si>
  <si>
    <t xml:space="preserve">              Налог на имущество физических лиц</t>
  </si>
  <si>
    <t>00010606000000000000</t>
  </si>
  <si>
    <t xml:space="preserve">              Земельный налог</t>
  </si>
  <si>
    <t>00010606030000000000</t>
  </si>
  <si>
    <t xml:space="preserve">                Земельный налог с организаций</t>
  </si>
  <si>
    <t>00010606040000000000</t>
  </si>
  <si>
    <t xml:space="preserve">                Земельный налог с физических лиц</t>
  </si>
  <si>
    <t>00011600000000000000</t>
  </si>
  <si>
    <t xml:space="preserve">          ШТРАФЫ, САНКЦИИ, ВОЗМЕЩЕНИЕ УЩЕРБА</t>
  </si>
  <si>
    <t>00011690000000000000</t>
  </si>
  <si>
    <t xml:space="preserve">            Прочие поступления от денежных взысканий (штрафов) и иных сумм в возмещение ущерба</t>
  </si>
  <si>
    <t>00011700000000000000</t>
  </si>
  <si>
    <t xml:space="preserve">          ПРОЧИЕ НЕНАЛОГОВЫЕ ДОХОДЫ</t>
  </si>
  <si>
    <t>00011714000000000000</t>
  </si>
  <si>
    <t xml:space="preserve">              Средства самообложения граждан</t>
  </si>
  <si>
    <t>00020000000000000000</t>
  </si>
  <si>
    <t xml:space="preserve">        БЕЗВОЗМЕЗДНЫЕ ПОСТУПЛЕНИЯ</t>
  </si>
  <si>
    <t>00020200000000000000</t>
  </si>
  <si>
    <t xml:space="preserve">          БЕЗВОЗМЕЗДНЫЕ ПОСТУПЛЕНИЯ ОТ ДРУГИХ БЮДЖЕТОВ БЮДЖЕТНОЙ СИСТЕМЫ РОССИЙСКОЙ ФЕДЕРАЦИИ</t>
  </si>
  <si>
    <t>00020210000000000000</t>
  </si>
  <si>
    <t xml:space="preserve">            Дотации бюджетам бюджетной системы Российской Федерации</t>
  </si>
  <si>
    <t>00020220000000000000</t>
  </si>
  <si>
    <t xml:space="preserve">            Субсидии бюджетам бюджетной системы Российской Федерации (межбюджетные субсидии)</t>
  </si>
  <si>
    <t>00020240000000000000</t>
  </si>
  <si>
    <t xml:space="preserve">            Иные межбюджетные трансферты</t>
  </si>
  <si>
    <t>00020700000000000000</t>
  </si>
  <si>
    <t xml:space="preserve">          ПРОЧИЕ БЕЗВОЗМЕЗДНЫЕ ПОСТУПЛЕНИЯ</t>
  </si>
  <si>
    <t>ИТОГО ДОХОДОВ</t>
  </si>
  <si>
    <t>00010800000000000000</t>
  </si>
  <si>
    <t xml:space="preserve">          ГОСУДАРСТВЕННАЯ ПОШЛИНА</t>
  </si>
  <si>
    <t>00020230000000000000</t>
  </si>
  <si>
    <t xml:space="preserve">            Субвенции бюджетам бюджетной системы Российской Федерации</t>
  </si>
  <si>
    <t>00310804020011000110</t>
  </si>
  <si>
    <t xml:space="preserve">      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</si>
  <si>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81020705030109000150</t>
  </si>
  <si>
    <t xml:space="preserve">                  Прочие безвозмездные поступления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</si>
  <si>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Бюджет: СП "Деревня Погореловка" Юхновского района</t>
  </si>
  <si>
    <t>Уточнение (+,-)</t>
  </si>
  <si>
    <t>ПОСТУПЛЕНИЯ ДОХОДОВ  БЮДЖЕТА МО СП  "ДЕРЕВНЯ ПОГОРЕЛОВКА" ПО КОДАМ КЛАССИФИКАЦИИ ДОХОДОВ БЮДЖЕТОВ БЮДЖЕТНОЙ СИСТЕМЫ РОССИЙСКОЙ ФЕДЕРАЦИИ НА 2019 ГОД</t>
  </si>
  <si>
    <t>Приложение № 1 к решению сельской Думы от 30  декабря 2019 года № 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</si>
</sst>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2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</cellStyleXfs>
  <cellXfs count="62">
    <xf numFmtId="0" fontId="0" fillId="0" borderId="0" xfId="0"/>
    <xf numFmtId="0" fontId="0" fillId="0" borderId="0" xfId="0" applyProtection="1">
      <protection locked="0"/>
    </xf>
    <xf numFmtId="4" fontId="5" fillId="5" borderId="2" xfId="17" applyNumberFormat="1" applyFont="1" applyFill="1" applyProtection="1">
      <alignment horizontal="right" vertical="top" shrinkToFit="1"/>
    </xf>
    <xf numFmtId="10" fontId="5" fillId="5" borderId="2" xfId="18" applyNumberFormat="1" applyFont="1" applyFill="1" applyProtection="1">
      <alignment horizontal="center" vertical="top" shrinkToFit="1"/>
    </xf>
    <xf numFmtId="4" fontId="5" fillId="5" borderId="2" xfId="21" applyNumberFormat="1" applyFont="1" applyFill="1" applyProtection="1">
      <alignment horizontal="right" vertical="top" shrinkToFit="1"/>
    </xf>
    <xf numFmtId="10" fontId="5" fillId="5" borderId="2" xfId="22" applyNumberFormat="1" applyFont="1" applyFill="1" applyProtection="1">
      <alignment horizontal="center" vertical="top" shrinkToFit="1"/>
    </xf>
    <xf numFmtId="0" fontId="5" fillId="5" borderId="1" xfId="2" applyNumberFormat="1" applyFont="1" applyFill="1" applyProtection="1"/>
    <xf numFmtId="4" fontId="5" fillId="5" borderId="4" xfId="17" applyNumberFormat="1" applyFont="1" applyFill="1" applyBorder="1" applyProtection="1">
      <alignment horizontal="right" vertical="top" shrinkToFit="1"/>
    </xf>
    <xf numFmtId="4" fontId="5" fillId="5" borderId="4" xfId="21" applyNumberFormat="1" applyFont="1" applyFill="1" applyBorder="1" applyProtection="1">
      <alignment horizontal="right" vertical="top" shrinkToFit="1"/>
    </xf>
    <xf numFmtId="0" fontId="5" fillId="5" borderId="2" xfId="12" applyNumberFormat="1" applyFont="1" applyFill="1" applyBorder="1" applyProtection="1">
      <alignment horizontal="center" vertical="center" wrapText="1"/>
    </xf>
    <xf numFmtId="1" fontId="5" fillId="5" borderId="7" xfId="14" applyNumberFormat="1" applyFont="1" applyFill="1" applyBorder="1" applyProtection="1">
      <alignment horizontal="center" vertical="top" shrinkToFit="1"/>
    </xf>
    <xf numFmtId="0" fontId="6" fillId="5" borderId="2" xfId="15" applyNumberFormat="1" applyFont="1" applyFill="1" applyBorder="1" applyProtection="1">
      <alignment horizontal="left" vertical="top" wrapText="1"/>
    </xf>
    <xf numFmtId="1" fontId="6" fillId="5" borderId="2" xfId="14" applyNumberFormat="1" applyFont="1" applyFill="1" applyBorder="1" applyProtection="1">
      <alignment horizontal="center" vertical="top" shrinkToFit="1"/>
    </xf>
    <xf numFmtId="0" fontId="6" fillId="5" borderId="2" xfId="16" applyNumberFormat="1" applyFont="1" applyFill="1" applyBorder="1" applyProtection="1">
      <alignment horizontal="center" vertical="top" wrapText="1"/>
    </xf>
    <xf numFmtId="4" fontId="6" fillId="5" borderId="2" xfId="17" applyNumberFormat="1" applyFont="1" applyFill="1" applyBorder="1" applyProtection="1">
      <alignment horizontal="right" vertical="top" shrinkToFit="1"/>
    </xf>
    <xf numFmtId="0" fontId="5" fillId="5" borderId="2" xfId="15" applyNumberFormat="1" applyFont="1" applyFill="1" applyBorder="1" applyProtection="1">
      <alignment horizontal="left" vertical="top" wrapText="1"/>
    </xf>
    <xf numFmtId="1" fontId="5" fillId="5" borderId="2" xfId="14" applyNumberFormat="1" applyFont="1" applyFill="1" applyBorder="1" applyProtection="1">
      <alignment horizontal="center" vertical="top" shrinkToFit="1"/>
    </xf>
    <xf numFmtId="0" fontId="5" fillId="5" borderId="2" xfId="16" applyNumberFormat="1" applyFont="1" applyFill="1" applyBorder="1" applyProtection="1">
      <alignment horizontal="center" vertical="top" wrapText="1"/>
    </xf>
    <xf numFmtId="4" fontId="5" fillId="5" borderId="2" xfId="17" applyNumberFormat="1" applyFont="1" applyFill="1" applyBorder="1" applyProtection="1">
      <alignment horizontal="right" vertical="top" shrinkToFit="1"/>
    </xf>
    <xf numFmtId="1" fontId="6" fillId="5" borderId="10" xfId="20" applyNumberFormat="1" applyFont="1" applyFill="1" applyBorder="1" applyProtection="1">
      <alignment horizontal="left" vertical="top" shrinkToFit="1"/>
    </xf>
    <xf numFmtId="4" fontId="6" fillId="5" borderId="9" xfId="21" applyNumberFormat="1" applyFont="1" applyFill="1" applyBorder="1" applyProtection="1">
      <alignment horizontal="right" vertical="top" shrinkToFit="1"/>
    </xf>
    <xf numFmtId="0" fontId="5" fillId="5" borderId="2" xfId="12" applyNumberFormat="1" applyFont="1" applyFill="1" applyProtection="1">
      <alignment horizontal="center" vertical="center" wrapText="1"/>
    </xf>
    <xf numFmtId="0" fontId="5" fillId="5" borderId="1" xfId="1" applyNumberFormat="1" applyFont="1" applyFill="1" applyProtection="1">
      <alignment horizontal="left" wrapText="1"/>
    </xf>
    <xf numFmtId="0" fontId="7" fillId="5" borderId="1" xfId="3" applyNumberFormat="1" applyFont="1" applyFill="1" applyProtection="1">
      <alignment horizontal="center" wrapText="1"/>
    </xf>
    <xf numFmtId="0" fontId="8" fillId="0" borderId="0" xfId="0" applyFont="1" applyProtection="1">
      <protection locked="0"/>
    </xf>
    <xf numFmtId="0" fontId="5" fillId="0" borderId="1" xfId="2" applyNumberFormat="1" applyFont="1" applyProtection="1"/>
    <xf numFmtId="4" fontId="6" fillId="5" borderId="14" xfId="17" applyNumberFormat="1" applyFont="1" applyFill="1" applyBorder="1" applyProtection="1">
      <alignment horizontal="right" vertical="top" shrinkToFit="1"/>
    </xf>
    <xf numFmtId="4" fontId="6" fillId="5" borderId="15" xfId="21" applyNumberFormat="1" applyFont="1" applyFill="1" applyBorder="1" applyProtection="1">
      <alignment horizontal="right" vertical="top" shrinkToFit="1"/>
    </xf>
    <xf numFmtId="4" fontId="5" fillId="5" borderId="14" xfId="17" applyNumberFormat="1" applyFont="1" applyFill="1" applyBorder="1" applyProtection="1">
      <alignment horizontal="right" vertical="top" shrinkToFit="1"/>
    </xf>
    <xf numFmtId="0" fontId="9" fillId="0" borderId="0" xfId="0" applyFont="1" applyAlignment="1" applyProtection="1">
      <alignment vertical="top" wrapText="1"/>
      <protection locked="0"/>
    </xf>
    <xf numFmtId="0" fontId="5" fillId="5" borderId="13" xfId="12" applyNumberFormat="1" applyFont="1" applyFill="1" applyBorder="1" applyProtection="1">
      <alignment horizontal="center" vertical="center" wrapText="1"/>
    </xf>
    <xf numFmtId="0" fontId="5" fillId="5" borderId="14" xfId="12" applyFont="1" applyFill="1" applyBorder="1">
      <alignment horizontal="center" vertical="center" wrapText="1"/>
    </xf>
    <xf numFmtId="0" fontId="5" fillId="5" borderId="4" xfId="12" applyNumberFormat="1" applyFont="1" applyFill="1" applyBorder="1" applyProtection="1">
      <alignment horizontal="center" vertical="center" wrapText="1"/>
    </xf>
    <xf numFmtId="0" fontId="5" fillId="5" borderId="4" xfId="12" applyFont="1" applyFill="1" applyBorder="1">
      <alignment horizontal="center" vertical="center" wrapText="1"/>
    </xf>
    <xf numFmtId="0" fontId="5" fillId="5" borderId="1" xfId="5" applyNumberFormat="1" applyFont="1" applyFill="1" applyProtection="1">
      <alignment horizontal="right"/>
    </xf>
    <xf numFmtId="0" fontId="5" fillId="5" borderId="1" xfId="5" applyFont="1" applyFill="1">
      <alignment horizontal="right"/>
    </xf>
    <xf numFmtId="0" fontId="5" fillId="5" borderId="2" xfId="11" applyNumberFormat="1" applyFont="1" applyFill="1" applyProtection="1">
      <alignment horizontal="center" vertical="center" wrapText="1"/>
    </xf>
    <xf numFmtId="0" fontId="5" fillId="5" borderId="2" xfId="11" applyFont="1" applyFill="1">
      <alignment horizontal="center" vertical="center" wrapText="1"/>
    </xf>
    <xf numFmtId="0" fontId="5" fillId="5" borderId="2" xfId="12" applyNumberFormat="1" applyFont="1" applyFill="1" applyProtection="1">
      <alignment horizontal="center" vertical="center" wrapText="1"/>
    </xf>
    <xf numFmtId="0" fontId="5" fillId="5" borderId="2" xfId="12" applyFont="1" applyFill="1">
      <alignment horizontal="center" vertical="center" wrapText="1"/>
    </xf>
    <xf numFmtId="0" fontId="5" fillId="5" borderId="12" xfId="12" applyNumberFormat="1" applyFont="1" applyFill="1" applyBorder="1" applyAlignment="1" applyProtection="1">
      <alignment horizontal="center" vertical="center" wrapText="1"/>
    </xf>
    <xf numFmtId="0" fontId="5" fillId="5" borderId="11" xfId="12" applyNumberFormat="1" applyFont="1" applyFill="1" applyBorder="1" applyAlignment="1" applyProtection="1">
      <alignment horizontal="center" vertical="center" wrapText="1"/>
    </xf>
    <xf numFmtId="0" fontId="7" fillId="5" borderId="1" xfId="3" applyNumberFormat="1" applyFont="1" applyFill="1" applyProtection="1">
      <alignment horizontal="center" wrapText="1"/>
    </xf>
    <xf numFmtId="0" fontId="7" fillId="5" borderId="1" xfId="3" applyFont="1" applyFill="1">
      <alignment horizontal="center" wrapText="1"/>
    </xf>
    <xf numFmtId="0" fontId="5" fillId="5" borderId="1" xfId="1" applyNumberFormat="1" applyFont="1" applyFill="1" applyProtection="1">
      <alignment horizontal="left" wrapText="1"/>
    </xf>
    <xf numFmtId="0" fontId="5" fillId="5" borderId="1" xfId="1" applyFont="1" applyFill="1">
      <alignment horizontal="left" wrapText="1"/>
    </xf>
    <xf numFmtId="1" fontId="6" fillId="5" borderId="8" xfId="19" applyNumberFormat="1" applyFont="1" applyFill="1" applyBorder="1" applyProtection="1">
      <alignment horizontal="left" vertical="top" shrinkToFit="1"/>
    </xf>
    <xf numFmtId="1" fontId="6" fillId="5" borderId="9" xfId="19" applyFont="1" applyFill="1" applyBorder="1">
      <alignment horizontal="left" vertical="top" shrinkToFit="1"/>
    </xf>
    <xf numFmtId="0" fontId="5" fillId="5" borderId="6" xfId="11" applyNumberFormat="1" applyFont="1" applyFill="1" applyBorder="1" applyProtection="1">
      <alignment horizontal="center" vertical="center" wrapText="1"/>
    </xf>
    <xf numFmtId="0" fontId="5" fillId="5" borderId="6" xfId="11" applyFont="1" applyFill="1" applyBorder="1">
      <alignment horizontal="center" vertical="center" wrapText="1"/>
    </xf>
    <xf numFmtId="0" fontId="5" fillId="5" borderId="5" xfId="6" applyNumberFormat="1" applyFont="1" applyFill="1" applyBorder="1" applyProtection="1">
      <alignment horizontal="center" vertical="center" wrapText="1"/>
    </xf>
    <xf numFmtId="0" fontId="5" fillId="5" borderId="7" xfId="6" applyFont="1" applyFill="1" applyBorder="1">
      <alignment horizontal="center" vertical="center" wrapText="1"/>
    </xf>
    <xf numFmtId="0" fontId="5" fillId="5" borderId="6" xfId="7" applyNumberFormat="1" applyFont="1" applyFill="1" applyBorder="1" applyProtection="1">
      <alignment horizontal="center" vertical="center" wrapText="1"/>
    </xf>
    <xf numFmtId="0" fontId="5" fillId="5" borderId="2" xfId="7" applyFont="1" applyFill="1" applyBorder="1">
      <alignment horizontal="center" vertical="center" wrapText="1"/>
    </xf>
    <xf numFmtId="0" fontId="5" fillId="5" borderId="6" xfId="8" applyNumberFormat="1" applyFont="1" applyFill="1" applyBorder="1" applyProtection="1">
      <alignment horizontal="center" vertical="center" wrapText="1"/>
    </xf>
    <xf numFmtId="0" fontId="5" fillId="5" borderId="2" xfId="8" applyFont="1" applyFill="1" applyBorder="1">
      <alignment horizontal="center" vertical="center" wrapText="1"/>
    </xf>
    <xf numFmtId="0" fontId="5" fillId="5" borderId="6" xfId="9" applyNumberFormat="1" applyFont="1" applyFill="1" applyBorder="1" applyProtection="1">
      <alignment horizontal="center" vertical="center" wrapText="1"/>
    </xf>
    <xf numFmtId="0" fontId="5" fillId="5" borderId="2" xfId="9" applyFont="1" applyFill="1" applyBorder="1">
      <alignment horizontal="center" vertical="center" wrapText="1"/>
    </xf>
    <xf numFmtId="0" fontId="5" fillId="5" borderId="6" xfId="10" applyNumberFormat="1" applyFont="1" applyFill="1" applyBorder="1" applyProtection="1">
      <alignment horizontal="center" vertical="center" wrapText="1"/>
    </xf>
    <xf numFmtId="0" fontId="5" fillId="5" borderId="2" xfId="10" applyFont="1" applyFill="1" applyBorder="1">
      <alignment horizontal="center" vertical="center" wrapText="1"/>
    </xf>
    <xf numFmtId="0" fontId="5" fillId="5" borderId="6" xfId="12" applyNumberFormat="1" applyFont="1" applyFill="1" applyBorder="1" applyProtection="1">
      <alignment horizontal="center" vertical="center" wrapText="1"/>
    </xf>
    <xf numFmtId="0" fontId="5" fillId="5" borderId="2" xfId="12" applyFont="1" applyFill="1" applyBorder="1">
      <alignment horizontal="center" vertical="center" wrapText="1"/>
    </xf>
  </cellXfs>
  <cellStyles count="32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6" xfId="16"/>
    <cellStyle name="xl27" xfId="8"/>
    <cellStyle name="xl28" xfId="9"/>
    <cellStyle name="xl29" xfId="10"/>
    <cellStyle name="xl30" xfId="12"/>
    <cellStyle name="xl31" xfId="11"/>
    <cellStyle name="xl32" xfId="19"/>
    <cellStyle name="xl33" xfId="20"/>
    <cellStyle name="xl34" xfId="29"/>
    <cellStyle name="xl35" xfId="21"/>
    <cellStyle name="xl36" xfId="1"/>
    <cellStyle name="xl37" xfId="13"/>
    <cellStyle name="xl38" xfId="30"/>
    <cellStyle name="xl39" xfId="22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showGridLines="0" showZeros="0" tabSelected="1" topLeftCell="B1" zoomScaleNormal="100" zoomScaleSheetLayoutView="100" workbookViewId="0">
      <pane ySplit="5" topLeftCell="A6" activePane="bottomLeft" state="frozen"/>
      <selection pane="bottomLeft" activeCell="S1" sqref="S1"/>
    </sheetView>
  </sheetViews>
  <sheetFormatPr defaultRowHeight="14.4" outlineLevelRow="6" x14ac:dyDescent="0.3"/>
  <cols>
    <col min="1" max="1" width="8.88671875" style="1" hidden="1"/>
    <col min="2" max="2" width="46.44140625" style="1" customWidth="1"/>
    <col min="3" max="3" width="21.109375" style="1" customWidth="1"/>
    <col min="4" max="15" width="8.88671875" style="1" hidden="1"/>
    <col min="16" max="16" width="15.33203125" style="1" customWidth="1"/>
    <col min="17" max="17" width="8.88671875" style="1" hidden="1"/>
    <col min="18" max="18" width="14.109375" style="1" customWidth="1"/>
    <col min="19" max="19" width="15.33203125" style="1" customWidth="1"/>
    <col min="20" max="29" width="8.88671875" style="1" hidden="1"/>
    <col min="30" max="30" width="8.88671875" style="1" customWidth="1"/>
    <col min="31" max="16384" width="8.88671875" style="1"/>
  </cols>
  <sheetData>
    <row r="1" spans="1:32" ht="81.599999999999994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9" t="s">
        <v>65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59.4" customHeight="1" x14ac:dyDescent="0.3">
      <c r="A2" s="42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23"/>
      <c r="AC2" s="23"/>
      <c r="AD2" s="25"/>
      <c r="AE2" s="24"/>
      <c r="AF2" s="24"/>
    </row>
    <row r="3" spans="1:32" ht="22.8" customHeight="1" thickBot="1" x14ac:dyDescent="0.3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25"/>
      <c r="AE3" s="24"/>
      <c r="AF3" s="24"/>
    </row>
    <row r="4" spans="1:32" ht="30" customHeight="1" x14ac:dyDescent="0.3">
      <c r="A4" s="50" t="s">
        <v>1</v>
      </c>
      <c r="B4" s="52" t="s">
        <v>2</v>
      </c>
      <c r="C4" s="54" t="s">
        <v>3</v>
      </c>
      <c r="D4" s="56" t="s">
        <v>1</v>
      </c>
      <c r="E4" s="58" t="s">
        <v>1</v>
      </c>
      <c r="F4" s="48" t="s">
        <v>4</v>
      </c>
      <c r="G4" s="49"/>
      <c r="H4" s="49"/>
      <c r="I4" s="48" t="s">
        <v>5</v>
      </c>
      <c r="J4" s="49"/>
      <c r="K4" s="49"/>
      <c r="L4" s="60" t="s">
        <v>1</v>
      </c>
      <c r="M4" s="60" t="s">
        <v>1</v>
      </c>
      <c r="N4" s="60" t="s">
        <v>1</v>
      </c>
      <c r="O4" s="60" t="s">
        <v>1</v>
      </c>
      <c r="P4" s="60" t="s">
        <v>6</v>
      </c>
      <c r="Q4" s="60" t="s">
        <v>1</v>
      </c>
      <c r="R4" s="40" t="s">
        <v>63</v>
      </c>
      <c r="S4" s="30" t="s">
        <v>7</v>
      </c>
      <c r="T4" s="32" t="s">
        <v>1</v>
      </c>
      <c r="U4" s="38" t="s">
        <v>1</v>
      </c>
      <c r="V4" s="38" t="s">
        <v>1</v>
      </c>
      <c r="W4" s="38" t="s">
        <v>1</v>
      </c>
      <c r="X4" s="38" t="s">
        <v>1</v>
      </c>
      <c r="Y4" s="38" t="s">
        <v>1</v>
      </c>
      <c r="Z4" s="36" t="s">
        <v>8</v>
      </c>
      <c r="AA4" s="37"/>
      <c r="AB4" s="36" t="s">
        <v>9</v>
      </c>
      <c r="AC4" s="37"/>
      <c r="AD4" s="25"/>
      <c r="AE4" s="24"/>
      <c r="AF4" s="24"/>
    </row>
    <row r="5" spans="1:32" x14ac:dyDescent="0.3">
      <c r="A5" s="51"/>
      <c r="B5" s="53"/>
      <c r="C5" s="55"/>
      <c r="D5" s="57"/>
      <c r="E5" s="59"/>
      <c r="F5" s="9" t="s">
        <v>1</v>
      </c>
      <c r="G5" s="9" t="s">
        <v>1</v>
      </c>
      <c r="H5" s="9" t="s">
        <v>1</v>
      </c>
      <c r="I5" s="9" t="s">
        <v>1</v>
      </c>
      <c r="J5" s="9" t="s">
        <v>1</v>
      </c>
      <c r="K5" s="9" t="s">
        <v>1</v>
      </c>
      <c r="L5" s="61"/>
      <c r="M5" s="61"/>
      <c r="N5" s="61"/>
      <c r="O5" s="61"/>
      <c r="P5" s="61"/>
      <c r="Q5" s="61"/>
      <c r="R5" s="41"/>
      <c r="S5" s="31"/>
      <c r="T5" s="33"/>
      <c r="U5" s="39"/>
      <c r="V5" s="39"/>
      <c r="W5" s="39"/>
      <c r="X5" s="39"/>
      <c r="Y5" s="39"/>
      <c r="Z5" s="21" t="s">
        <v>1</v>
      </c>
      <c r="AA5" s="21" t="s">
        <v>1</v>
      </c>
      <c r="AB5" s="21" t="s">
        <v>1</v>
      </c>
      <c r="AC5" s="21" t="s">
        <v>1</v>
      </c>
      <c r="AD5" s="25"/>
      <c r="AE5" s="24"/>
      <c r="AF5" s="24"/>
    </row>
    <row r="6" spans="1:32" ht="29.4" customHeight="1" x14ac:dyDescent="0.3">
      <c r="A6" s="10" t="s">
        <v>10</v>
      </c>
      <c r="B6" s="11" t="s">
        <v>62</v>
      </c>
      <c r="C6" s="12" t="s">
        <v>10</v>
      </c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4">
        <v>0</v>
      </c>
      <c r="P6" s="14">
        <v>2138065</v>
      </c>
      <c r="Q6" s="14">
        <v>903122.19</v>
      </c>
      <c r="R6" s="14">
        <f>SUM(S6-P6)</f>
        <v>903122.19</v>
      </c>
      <c r="S6" s="26">
        <v>3041187.19</v>
      </c>
      <c r="T6" s="7">
        <v>3041187.19</v>
      </c>
      <c r="U6" s="2">
        <v>3041187.19</v>
      </c>
      <c r="V6" s="2">
        <v>0</v>
      </c>
      <c r="W6" s="2">
        <v>0</v>
      </c>
      <c r="X6" s="2">
        <v>0</v>
      </c>
      <c r="Y6" s="2">
        <v>0</v>
      </c>
      <c r="Z6" s="2">
        <v>199149.3</v>
      </c>
      <c r="AA6" s="3">
        <v>0.93451593487739237</v>
      </c>
      <c r="AB6" s="2">
        <v>0</v>
      </c>
      <c r="AC6" s="3"/>
      <c r="AD6" s="25"/>
      <c r="AE6" s="24"/>
      <c r="AF6" s="24"/>
    </row>
    <row r="7" spans="1:32" ht="19.2" customHeight="1" outlineLevel="1" x14ac:dyDescent="0.3">
      <c r="A7" s="10" t="s">
        <v>11</v>
      </c>
      <c r="B7" s="11" t="s">
        <v>12</v>
      </c>
      <c r="C7" s="12" t="s">
        <v>11</v>
      </c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4">
        <v>0</v>
      </c>
      <c r="P7" s="14">
        <v>809324</v>
      </c>
      <c r="Q7" s="14">
        <v>-179326.41</v>
      </c>
      <c r="R7" s="14">
        <f t="shared" ref="R7:R27" si="0">SUM(S7-P7)</f>
        <v>-179326.41000000003</v>
      </c>
      <c r="S7" s="26">
        <v>629997.59</v>
      </c>
      <c r="T7" s="7">
        <v>629997.59</v>
      </c>
      <c r="U7" s="2">
        <v>629997.59</v>
      </c>
      <c r="V7" s="2">
        <v>0</v>
      </c>
      <c r="W7" s="2">
        <v>0</v>
      </c>
      <c r="X7" s="2">
        <v>0</v>
      </c>
      <c r="Y7" s="2">
        <v>0</v>
      </c>
      <c r="Z7" s="2">
        <v>88042.3</v>
      </c>
      <c r="AA7" s="3">
        <v>0.86024978286028042</v>
      </c>
      <c r="AB7" s="2">
        <v>0</v>
      </c>
      <c r="AC7" s="3"/>
      <c r="AD7" s="25"/>
      <c r="AE7" s="24"/>
      <c r="AF7" s="24"/>
    </row>
    <row r="8" spans="1:32" ht="17.399999999999999" customHeight="1" outlineLevel="2" x14ac:dyDescent="0.3">
      <c r="A8" s="10" t="s">
        <v>13</v>
      </c>
      <c r="B8" s="11" t="s">
        <v>14</v>
      </c>
      <c r="C8" s="12" t="s">
        <v>13</v>
      </c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4">
        <v>0</v>
      </c>
      <c r="P8" s="14">
        <v>5324</v>
      </c>
      <c r="Q8" s="14">
        <v>0</v>
      </c>
      <c r="R8" s="14">
        <f t="shared" si="0"/>
        <v>0</v>
      </c>
      <c r="S8" s="26">
        <v>5324</v>
      </c>
      <c r="T8" s="7">
        <v>5324</v>
      </c>
      <c r="U8" s="2">
        <v>5324</v>
      </c>
      <c r="V8" s="2">
        <v>0</v>
      </c>
      <c r="W8" s="2">
        <v>0</v>
      </c>
      <c r="X8" s="2">
        <v>0</v>
      </c>
      <c r="Y8" s="2">
        <v>0</v>
      </c>
      <c r="Z8" s="2">
        <v>2403.09</v>
      </c>
      <c r="AA8" s="3">
        <v>0.5486307287753569</v>
      </c>
      <c r="AB8" s="2">
        <v>0</v>
      </c>
      <c r="AC8" s="3"/>
      <c r="AD8" s="25"/>
      <c r="AE8" s="24"/>
      <c r="AF8" s="24"/>
    </row>
    <row r="9" spans="1:32" ht="18" customHeight="1" outlineLevel="4" x14ac:dyDescent="0.3">
      <c r="A9" s="10" t="s">
        <v>15</v>
      </c>
      <c r="B9" s="15" t="s">
        <v>16</v>
      </c>
      <c r="C9" s="16" t="s">
        <v>15</v>
      </c>
      <c r="D9" s="16"/>
      <c r="E9" s="16"/>
      <c r="F9" s="17"/>
      <c r="G9" s="16"/>
      <c r="H9" s="16"/>
      <c r="I9" s="16"/>
      <c r="J9" s="16"/>
      <c r="K9" s="16"/>
      <c r="L9" s="16"/>
      <c r="M9" s="16"/>
      <c r="N9" s="16"/>
      <c r="O9" s="18">
        <v>0</v>
      </c>
      <c r="P9" s="18">
        <v>5324</v>
      </c>
      <c r="Q9" s="18">
        <v>0</v>
      </c>
      <c r="R9" s="18">
        <f t="shared" si="0"/>
        <v>0</v>
      </c>
      <c r="S9" s="28">
        <v>5324</v>
      </c>
      <c r="T9" s="7">
        <v>5324</v>
      </c>
      <c r="U9" s="2">
        <v>5324</v>
      </c>
      <c r="V9" s="2">
        <v>0</v>
      </c>
      <c r="W9" s="2">
        <v>0</v>
      </c>
      <c r="X9" s="2">
        <v>0</v>
      </c>
      <c r="Y9" s="2">
        <v>0</v>
      </c>
      <c r="Z9" s="2">
        <v>2403.09</v>
      </c>
      <c r="AA9" s="3">
        <v>0.5486307287753569</v>
      </c>
      <c r="AB9" s="2">
        <v>0</v>
      </c>
      <c r="AC9" s="3"/>
      <c r="AD9" s="25"/>
      <c r="AE9" s="24"/>
      <c r="AF9" s="24"/>
    </row>
    <row r="10" spans="1:32" ht="19.8" customHeight="1" outlineLevel="2" x14ac:dyDescent="0.3">
      <c r="A10" s="10" t="s">
        <v>17</v>
      </c>
      <c r="B10" s="11" t="s">
        <v>18</v>
      </c>
      <c r="C10" s="12" t="s">
        <v>17</v>
      </c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4">
        <v>0</v>
      </c>
      <c r="P10" s="14">
        <v>112000</v>
      </c>
      <c r="Q10" s="14">
        <v>0</v>
      </c>
      <c r="R10" s="14">
        <f t="shared" si="0"/>
        <v>0</v>
      </c>
      <c r="S10" s="26">
        <v>112000</v>
      </c>
      <c r="T10" s="7">
        <v>112000</v>
      </c>
      <c r="U10" s="2">
        <v>112000</v>
      </c>
      <c r="V10" s="2">
        <v>0</v>
      </c>
      <c r="W10" s="2">
        <v>0</v>
      </c>
      <c r="X10" s="2">
        <v>0</v>
      </c>
      <c r="Y10" s="2">
        <v>0</v>
      </c>
      <c r="Z10" s="2">
        <v>85447.51</v>
      </c>
      <c r="AA10" s="3">
        <v>0.23707580357142857</v>
      </c>
      <c r="AB10" s="2">
        <v>0</v>
      </c>
      <c r="AC10" s="3"/>
      <c r="AD10" s="25"/>
      <c r="AE10" s="24"/>
      <c r="AF10" s="24"/>
    </row>
    <row r="11" spans="1:32" ht="31.2" customHeight="1" outlineLevel="4" x14ac:dyDescent="0.3">
      <c r="A11" s="10" t="s">
        <v>19</v>
      </c>
      <c r="B11" s="15" t="s">
        <v>20</v>
      </c>
      <c r="C11" s="16" t="s">
        <v>19</v>
      </c>
      <c r="D11" s="16"/>
      <c r="E11" s="16"/>
      <c r="F11" s="17"/>
      <c r="G11" s="16"/>
      <c r="H11" s="16"/>
      <c r="I11" s="16"/>
      <c r="J11" s="16"/>
      <c r="K11" s="16"/>
      <c r="L11" s="16"/>
      <c r="M11" s="16"/>
      <c r="N11" s="16"/>
      <c r="O11" s="18">
        <v>0</v>
      </c>
      <c r="P11" s="18">
        <v>67000</v>
      </c>
      <c r="Q11" s="18">
        <v>0</v>
      </c>
      <c r="R11" s="18">
        <f t="shared" si="0"/>
        <v>0</v>
      </c>
      <c r="S11" s="28">
        <v>67000</v>
      </c>
      <c r="T11" s="7">
        <v>67000</v>
      </c>
      <c r="U11" s="2">
        <v>67000</v>
      </c>
      <c r="V11" s="2">
        <v>0</v>
      </c>
      <c r="W11" s="2">
        <v>0</v>
      </c>
      <c r="X11" s="2">
        <v>0</v>
      </c>
      <c r="Y11" s="2">
        <v>0</v>
      </c>
      <c r="Z11" s="2">
        <v>40447.51</v>
      </c>
      <c r="AA11" s="3">
        <v>0.39630582089552241</v>
      </c>
      <c r="AB11" s="2">
        <v>0</v>
      </c>
      <c r="AC11" s="3"/>
      <c r="AD11" s="25"/>
      <c r="AE11" s="24"/>
      <c r="AF11" s="24"/>
    </row>
    <row r="12" spans="1:32" ht="18" customHeight="1" outlineLevel="4" x14ac:dyDescent="0.3">
      <c r="A12" s="10" t="s">
        <v>21</v>
      </c>
      <c r="B12" s="15" t="s">
        <v>22</v>
      </c>
      <c r="C12" s="16" t="s">
        <v>21</v>
      </c>
      <c r="D12" s="16"/>
      <c r="E12" s="16"/>
      <c r="F12" s="17"/>
      <c r="G12" s="16"/>
      <c r="H12" s="16"/>
      <c r="I12" s="16"/>
      <c r="J12" s="16"/>
      <c r="K12" s="16"/>
      <c r="L12" s="16"/>
      <c r="M12" s="16"/>
      <c r="N12" s="16"/>
      <c r="O12" s="18">
        <v>0</v>
      </c>
      <c r="P12" s="18">
        <v>45000</v>
      </c>
      <c r="Q12" s="18">
        <v>0</v>
      </c>
      <c r="R12" s="18">
        <f t="shared" si="0"/>
        <v>0</v>
      </c>
      <c r="S12" s="28">
        <v>45000</v>
      </c>
      <c r="T12" s="7">
        <v>45000</v>
      </c>
      <c r="U12" s="2">
        <v>45000</v>
      </c>
      <c r="V12" s="2">
        <v>0</v>
      </c>
      <c r="W12" s="2">
        <v>0</v>
      </c>
      <c r="X12" s="2">
        <v>0</v>
      </c>
      <c r="Y12" s="2">
        <v>0</v>
      </c>
      <c r="Z12" s="2">
        <v>45000</v>
      </c>
      <c r="AA12" s="3">
        <v>0</v>
      </c>
      <c r="AB12" s="2">
        <v>0</v>
      </c>
      <c r="AC12" s="3"/>
      <c r="AD12" s="25"/>
      <c r="AE12" s="24"/>
      <c r="AF12" s="24"/>
    </row>
    <row r="13" spans="1:32" ht="19.2" customHeight="1" outlineLevel="2" x14ac:dyDescent="0.3">
      <c r="A13" s="10" t="s">
        <v>23</v>
      </c>
      <c r="B13" s="11" t="s">
        <v>24</v>
      </c>
      <c r="C13" s="12" t="s">
        <v>23</v>
      </c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4">
        <v>0</v>
      </c>
      <c r="P13" s="14">
        <v>676000</v>
      </c>
      <c r="Q13" s="14">
        <v>-174826.41</v>
      </c>
      <c r="R13" s="14">
        <f t="shared" si="0"/>
        <v>-174826.40999999997</v>
      </c>
      <c r="S13" s="26">
        <v>501173.59</v>
      </c>
      <c r="T13" s="7">
        <v>501173.59</v>
      </c>
      <c r="U13" s="2">
        <v>501173.59</v>
      </c>
      <c r="V13" s="2">
        <v>0</v>
      </c>
      <c r="W13" s="2">
        <v>0</v>
      </c>
      <c r="X13" s="2">
        <v>0</v>
      </c>
      <c r="Y13" s="2">
        <v>0</v>
      </c>
      <c r="Z13" s="2">
        <v>-808.3</v>
      </c>
      <c r="AA13" s="3">
        <v>1.0016128144342162</v>
      </c>
      <c r="AB13" s="2">
        <v>0</v>
      </c>
      <c r="AC13" s="3"/>
      <c r="AD13" s="25"/>
      <c r="AE13" s="24"/>
      <c r="AF13" s="24"/>
    </row>
    <row r="14" spans="1:32" outlineLevel="4" x14ac:dyDescent="0.3">
      <c r="A14" s="10" t="s">
        <v>25</v>
      </c>
      <c r="B14" s="15" t="s">
        <v>26</v>
      </c>
      <c r="C14" s="16" t="s">
        <v>25</v>
      </c>
      <c r="D14" s="16"/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8">
        <v>0</v>
      </c>
      <c r="P14" s="18">
        <v>50000</v>
      </c>
      <c r="Q14" s="18">
        <v>17239.11</v>
      </c>
      <c r="R14" s="18">
        <f t="shared" si="0"/>
        <v>17239.11</v>
      </c>
      <c r="S14" s="28">
        <v>67239.11</v>
      </c>
      <c r="T14" s="7">
        <v>67239.11</v>
      </c>
      <c r="U14" s="2">
        <v>67239.11</v>
      </c>
      <c r="V14" s="2">
        <v>0</v>
      </c>
      <c r="W14" s="2">
        <v>0</v>
      </c>
      <c r="X14" s="2">
        <v>0</v>
      </c>
      <c r="Y14" s="2">
        <v>0</v>
      </c>
      <c r="Z14" s="2">
        <v>-9694.3799999999992</v>
      </c>
      <c r="AA14" s="3">
        <v>1.1441776965816473</v>
      </c>
      <c r="AB14" s="2">
        <v>0</v>
      </c>
      <c r="AC14" s="3"/>
      <c r="AD14" s="25"/>
      <c r="AE14" s="24"/>
      <c r="AF14" s="24"/>
    </row>
    <row r="15" spans="1:32" outlineLevel="4" x14ac:dyDescent="0.3">
      <c r="A15" s="10" t="s">
        <v>27</v>
      </c>
      <c r="B15" s="15" t="s">
        <v>28</v>
      </c>
      <c r="C15" s="16" t="s">
        <v>27</v>
      </c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8">
        <v>0</v>
      </c>
      <c r="P15" s="18">
        <v>626000</v>
      </c>
      <c r="Q15" s="18">
        <v>-192065.52</v>
      </c>
      <c r="R15" s="18">
        <f t="shared" si="0"/>
        <v>-192065.52000000002</v>
      </c>
      <c r="S15" s="28">
        <v>433934.48</v>
      </c>
      <c r="T15" s="7">
        <v>433934.48</v>
      </c>
      <c r="U15" s="2">
        <v>433934.48</v>
      </c>
      <c r="V15" s="2">
        <v>0</v>
      </c>
      <c r="W15" s="2">
        <v>0</v>
      </c>
      <c r="X15" s="2">
        <v>0</v>
      </c>
      <c r="Y15" s="2">
        <v>0</v>
      </c>
      <c r="Z15" s="2">
        <v>8886.08</v>
      </c>
      <c r="AA15" s="3">
        <v>0.97952206978343825</v>
      </c>
      <c r="AB15" s="2">
        <v>0</v>
      </c>
      <c r="AC15" s="3"/>
      <c r="AD15" s="25"/>
      <c r="AE15" s="24"/>
      <c r="AF15" s="24"/>
    </row>
    <row r="16" spans="1:32" outlineLevel="5" x14ac:dyDescent="0.3">
      <c r="A16" s="10" t="s">
        <v>29</v>
      </c>
      <c r="B16" s="15" t="s">
        <v>30</v>
      </c>
      <c r="C16" s="16" t="s">
        <v>29</v>
      </c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18">
        <v>0</v>
      </c>
      <c r="P16" s="18">
        <v>1000</v>
      </c>
      <c r="Q16" s="18">
        <v>324.39999999999998</v>
      </c>
      <c r="R16" s="18">
        <f t="shared" si="0"/>
        <v>324.40000000000009</v>
      </c>
      <c r="S16" s="28">
        <v>1324.4</v>
      </c>
      <c r="T16" s="7">
        <v>1324.4</v>
      </c>
      <c r="U16" s="2">
        <v>1324.4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3">
        <v>1</v>
      </c>
      <c r="AB16" s="2">
        <v>0</v>
      </c>
      <c r="AC16" s="3"/>
      <c r="AD16" s="25"/>
      <c r="AE16" s="24"/>
      <c r="AF16" s="24"/>
    </row>
    <row r="17" spans="1:32" ht="16.8" customHeight="1" outlineLevel="5" x14ac:dyDescent="0.3">
      <c r="A17" s="10" t="s">
        <v>31</v>
      </c>
      <c r="B17" s="15" t="s">
        <v>32</v>
      </c>
      <c r="C17" s="16" t="s">
        <v>31</v>
      </c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8">
        <v>0</v>
      </c>
      <c r="P17" s="18">
        <v>625000</v>
      </c>
      <c r="Q17" s="18">
        <v>-192389.92</v>
      </c>
      <c r="R17" s="18">
        <f t="shared" si="0"/>
        <v>-192389.91999999998</v>
      </c>
      <c r="S17" s="28">
        <v>432610.08</v>
      </c>
      <c r="T17" s="7">
        <v>432610.08</v>
      </c>
      <c r="U17" s="2">
        <v>432610.08</v>
      </c>
      <c r="V17" s="2">
        <v>0</v>
      </c>
      <c r="W17" s="2">
        <v>0</v>
      </c>
      <c r="X17" s="2">
        <v>0</v>
      </c>
      <c r="Y17" s="2">
        <v>0</v>
      </c>
      <c r="Z17" s="2">
        <v>8886.08</v>
      </c>
      <c r="AA17" s="3">
        <v>0.9794593782928035</v>
      </c>
      <c r="AB17" s="2">
        <v>0</v>
      </c>
      <c r="AC17" s="3"/>
      <c r="AD17" s="25"/>
      <c r="AE17" s="24"/>
      <c r="AF17" s="24"/>
    </row>
    <row r="18" spans="1:32" ht="17.399999999999999" customHeight="1" outlineLevel="2" x14ac:dyDescent="0.3">
      <c r="A18" s="10" t="s">
        <v>54</v>
      </c>
      <c r="B18" s="11" t="s">
        <v>55</v>
      </c>
      <c r="C18" s="12" t="s">
        <v>54</v>
      </c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4">
        <v>0</v>
      </c>
      <c r="P18" s="14">
        <v>500</v>
      </c>
      <c r="Q18" s="14">
        <v>0</v>
      </c>
      <c r="R18" s="14">
        <f t="shared" si="0"/>
        <v>0</v>
      </c>
      <c r="S18" s="26">
        <v>500</v>
      </c>
      <c r="T18" s="7">
        <v>500</v>
      </c>
      <c r="U18" s="2">
        <v>500</v>
      </c>
      <c r="V18" s="2">
        <v>0</v>
      </c>
      <c r="W18" s="2">
        <v>0</v>
      </c>
      <c r="X18" s="2">
        <v>0</v>
      </c>
      <c r="Y18" s="2">
        <v>0</v>
      </c>
      <c r="Z18" s="2">
        <v>500</v>
      </c>
      <c r="AA18" s="3">
        <v>0</v>
      </c>
      <c r="AB18" s="2">
        <v>0</v>
      </c>
      <c r="AC18" s="3"/>
      <c r="AD18" s="25"/>
      <c r="AE18" s="24"/>
      <c r="AF18" s="24"/>
    </row>
    <row r="19" spans="1:32" ht="69.599999999999994" customHeight="1" outlineLevel="6" x14ac:dyDescent="0.3">
      <c r="A19" s="10" t="s">
        <v>58</v>
      </c>
      <c r="B19" s="15" t="s">
        <v>59</v>
      </c>
      <c r="C19" s="16" t="s">
        <v>58</v>
      </c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  <c r="O19" s="18">
        <v>0</v>
      </c>
      <c r="P19" s="18">
        <v>500</v>
      </c>
      <c r="Q19" s="18">
        <v>0</v>
      </c>
      <c r="R19" s="18">
        <f t="shared" si="0"/>
        <v>0</v>
      </c>
      <c r="S19" s="28">
        <v>500</v>
      </c>
      <c r="T19" s="7">
        <v>500</v>
      </c>
      <c r="U19" s="2">
        <v>500</v>
      </c>
      <c r="V19" s="2">
        <v>0</v>
      </c>
      <c r="W19" s="2">
        <v>0</v>
      </c>
      <c r="X19" s="2">
        <v>0</v>
      </c>
      <c r="Y19" s="2">
        <v>0</v>
      </c>
      <c r="Z19" s="2">
        <v>500</v>
      </c>
      <c r="AA19" s="3">
        <v>0</v>
      </c>
      <c r="AB19" s="2">
        <v>0</v>
      </c>
      <c r="AC19" s="3"/>
      <c r="AD19" s="25"/>
      <c r="AE19" s="24"/>
      <c r="AF19" s="24"/>
    </row>
    <row r="20" spans="1:32" ht="31.8" customHeight="1" outlineLevel="2" x14ac:dyDescent="0.3">
      <c r="A20" s="10" t="s">
        <v>33</v>
      </c>
      <c r="B20" s="11" t="s">
        <v>34</v>
      </c>
      <c r="C20" s="12" t="s">
        <v>33</v>
      </c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4">
        <v>0</v>
      </c>
      <c r="P20" s="14">
        <v>500</v>
      </c>
      <c r="Q20" s="14">
        <v>0</v>
      </c>
      <c r="R20" s="14">
        <f t="shared" si="0"/>
        <v>0</v>
      </c>
      <c r="S20" s="26">
        <v>500</v>
      </c>
      <c r="T20" s="7">
        <v>500</v>
      </c>
      <c r="U20" s="2">
        <v>500</v>
      </c>
      <c r="V20" s="2">
        <v>0</v>
      </c>
      <c r="W20" s="2">
        <v>0</v>
      </c>
      <c r="X20" s="2">
        <v>0</v>
      </c>
      <c r="Y20" s="2">
        <v>0</v>
      </c>
      <c r="Z20" s="2">
        <v>500</v>
      </c>
      <c r="AA20" s="3">
        <v>0</v>
      </c>
      <c r="AB20" s="2">
        <v>0</v>
      </c>
      <c r="AC20" s="3"/>
      <c r="AD20" s="25"/>
      <c r="AE20" s="24"/>
      <c r="AF20" s="24"/>
    </row>
    <row r="21" spans="1:32" ht="30.6" customHeight="1" outlineLevel="3" x14ac:dyDescent="0.3">
      <c r="A21" s="10" t="s">
        <v>35</v>
      </c>
      <c r="B21" s="15" t="s">
        <v>36</v>
      </c>
      <c r="C21" s="16" t="s">
        <v>35</v>
      </c>
      <c r="D21" s="16"/>
      <c r="E21" s="16"/>
      <c r="F21" s="17"/>
      <c r="G21" s="16"/>
      <c r="H21" s="16"/>
      <c r="I21" s="16"/>
      <c r="J21" s="16"/>
      <c r="K21" s="16"/>
      <c r="L21" s="16"/>
      <c r="M21" s="16"/>
      <c r="N21" s="16"/>
      <c r="O21" s="18">
        <v>0</v>
      </c>
      <c r="P21" s="18">
        <v>500</v>
      </c>
      <c r="Q21" s="18">
        <v>0</v>
      </c>
      <c r="R21" s="18">
        <f t="shared" si="0"/>
        <v>0</v>
      </c>
      <c r="S21" s="28">
        <v>500</v>
      </c>
      <c r="T21" s="7">
        <v>500</v>
      </c>
      <c r="U21" s="2">
        <v>500</v>
      </c>
      <c r="V21" s="2">
        <v>0</v>
      </c>
      <c r="W21" s="2">
        <v>0</v>
      </c>
      <c r="X21" s="2">
        <v>0</v>
      </c>
      <c r="Y21" s="2">
        <v>0</v>
      </c>
      <c r="Z21" s="2">
        <v>500</v>
      </c>
      <c r="AA21" s="3">
        <v>0</v>
      </c>
      <c r="AB21" s="2">
        <v>0</v>
      </c>
      <c r="AC21" s="3"/>
      <c r="AD21" s="25"/>
      <c r="AE21" s="24"/>
      <c r="AF21" s="24"/>
    </row>
    <row r="22" spans="1:32" outlineLevel="2" x14ac:dyDescent="0.3">
      <c r="A22" s="10" t="s">
        <v>37</v>
      </c>
      <c r="B22" s="11" t="s">
        <v>38</v>
      </c>
      <c r="C22" s="12" t="s">
        <v>37</v>
      </c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4">
        <v>0</v>
      </c>
      <c r="P22" s="14">
        <v>15000</v>
      </c>
      <c r="Q22" s="14">
        <v>-4500</v>
      </c>
      <c r="R22" s="14">
        <f t="shared" si="0"/>
        <v>-4500</v>
      </c>
      <c r="S22" s="26">
        <v>10500</v>
      </c>
      <c r="T22" s="7">
        <v>10500</v>
      </c>
      <c r="U22" s="2">
        <v>10500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3">
        <v>1</v>
      </c>
      <c r="AB22" s="2">
        <v>0</v>
      </c>
      <c r="AC22" s="3"/>
      <c r="AD22" s="25"/>
      <c r="AE22" s="24"/>
      <c r="AF22" s="24"/>
    </row>
    <row r="23" spans="1:32" ht="18.600000000000001" customHeight="1" outlineLevel="4" x14ac:dyDescent="0.3">
      <c r="A23" s="10" t="s">
        <v>39</v>
      </c>
      <c r="B23" s="15" t="s">
        <v>40</v>
      </c>
      <c r="C23" s="16" t="s">
        <v>39</v>
      </c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8">
        <v>0</v>
      </c>
      <c r="P23" s="18">
        <v>15000</v>
      </c>
      <c r="Q23" s="18">
        <v>-4500</v>
      </c>
      <c r="R23" s="18">
        <f t="shared" si="0"/>
        <v>-4500</v>
      </c>
      <c r="S23" s="28">
        <v>10500</v>
      </c>
      <c r="T23" s="7">
        <v>10500</v>
      </c>
      <c r="U23" s="2">
        <v>10500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3">
        <v>1</v>
      </c>
      <c r="AB23" s="2">
        <v>0</v>
      </c>
      <c r="AC23" s="3"/>
      <c r="AD23" s="25"/>
      <c r="AE23" s="24"/>
      <c r="AF23" s="24"/>
    </row>
    <row r="24" spans="1:32" ht="19.8" customHeight="1" outlineLevel="1" x14ac:dyDescent="0.3">
      <c r="A24" s="10" t="s">
        <v>41</v>
      </c>
      <c r="B24" s="11" t="s">
        <v>42</v>
      </c>
      <c r="C24" s="12" t="s">
        <v>41</v>
      </c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4">
        <v>0</v>
      </c>
      <c r="P24" s="14">
        <v>1328741</v>
      </c>
      <c r="Q24" s="14">
        <v>1082448.6000000001</v>
      </c>
      <c r="R24" s="14">
        <f t="shared" si="0"/>
        <v>1082448.6000000001</v>
      </c>
      <c r="S24" s="26">
        <v>2411189.6</v>
      </c>
      <c r="T24" s="7">
        <v>2411189.6</v>
      </c>
      <c r="U24" s="2">
        <v>2411189.6</v>
      </c>
      <c r="V24" s="2">
        <v>0</v>
      </c>
      <c r="W24" s="2">
        <v>0</v>
      </c>
      <c r="X24" s="2">
        <v>0</v>
      </c>
      <c r="Y24" s="2">
        <v>0</v>
      </c>
      <c r="Z24" s="2">
        <v>111107</v>
      </c>
      <c r="AA24" s="3">
        <v>0.95392025579406947</v>
      </c>
      <c r="AB24" s="2">
        <v>0</v>
      </c>
      <c r="AC24" s="3"/>
      <c r="AD24" s="25"/>
      <c r="AE24" s="24"/>
      <c r="AF24" s="24"/>
    </row>
    <row r="25" spans="1:32" ht="43.2" customHeight="1" outlineLevel="2" x14ac:dyDescent="0.3">
      <c r="A25" s="10" t="s">
        <v>43</v>
      </c>
      <c r="B25" s="11" t="s">
        <v>44</v>
      </c>
      <c r="C25" s="12" t="s">
        <v>43</v>
      </c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4">
        <v>0</v>
      </c>
      <c r="P25" s="14">
        <v>1328741</v>
      </c>
      <c r="Q25" s="14">
        <v>1041448.6</v>
      </c>
      <c r="R25" s="14">
        <f t="shared" si="0"/>
        <v>1041448.6000000001</v>
      </c>
      <c r="S25" s="26">
        <v>2370189.6</v>
      </c>
      <c r="T25" s="7">
        <v>2370189.6</v>
      </c>
      <c r="U25" s="2">
        <v>2370189.6</v>
      </c>
      <c r="V25" s="2">
        <v>0</v>
      </c>
      <c r="W25" s="2">
        <v>0</v>
      </c>
      <c r="X25" s="2">
        <v>0</v>
      </c>
      <c r="Y25" s="2">
        <v>0</v>
      </c>
      <c r="Z25" s="2">
        <v>111107</v>
      </c>
      <c r="AA25" s="3">
        <v>0.95312315942994608</v>
      </c>
      <c r="AB25" s="2">
        <v>0</v>
      </c>
      <c r="AC25" s="3"/>
      <c r="AD25" s="25"/>
      <c r="AE25" s="24"/>
      <c r="AF25" s="24"/>
    </row>
    <row r="26" spans="1:32" ht="26.4" outlineLevel="3" x14ac:dyDescent="0.3">
      <c r="A26" s="10" t="s">
        <v>45</v>
      </c>
      <c r="B26" s="15" t="s">
        <v>46</v>
      </c>
      <c r="C26" s="16" t="s">
        <v>45</v>
      </c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8">
        <v>0</v>
      </c>
      <c r="P26" s="18">
        <v>746381</v>
      </c>
      <c r="Q26" s="18">
        <v>380206</v>
      </c>
      <c r="R26" s="18">
        <f t="shared" si="0"/>
        <v>380206</v>
      </c>
      <c r="S26" s="28">
        <v>1126587</v>
      </c>
      <c r="T26" s="7">
        <v>1126587</v>
      </c>
      <c r="U26" s="2">
        <v>1126587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3">
        <v>1</v>
      </c>
      <c r="AB26" s="2">
        <v>0</v>
      </c>
      <c r="AC26" s="3"/>
      <c r="AD26" s="25"/>
      <c r="AE26" s="24"/>
      <c r="AF26" s="24"/>
    </row>
    <row r="27" spans="1:32" ht="26.4" outlineLevel="3" x14ac:dyDescent="0.3">
      <c r="A27" s="10" t="s">
        <v>47</v>
      </c>
      <c r="B27" s="15" t="s">
        <v>48</v>
      </c>
      <c r="C27" s="16" t="s">
        <v>47</v>
      </c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8">
        <v>0</v>
      </c>
      <c r="P27" s="18">
        <v>380000</v>
      </c>
      <c r="Q27" s="18">
        <v>152799.6</v>
      </c>
      <c r="R27" s="18">
        <f t="shared" si="0"/>
        <v>152799.59999999998</v>
      </c>
      <c r="S27" s="28">
        <v>532799.6</v>
      </c>
      <c r="T27" s="7">
        <v>532799.6</v>
      </c>
      <c r="U27" s="2">
        <v>532799.6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3">
        <v>1</v>
      </c>
      <c r="AB27" s="2">
        <v>0</v>
      </c>
      <c r="AC27" s="3"/>
      <c r="AD27" s="25"/>
      <c r="AE27" s="24"/>
      <c r="AF27" s="24"/>
    </row>
    <row r="28" spans="1:32" ht="26.4" outlineLevel="3" x14ac:dyDescent="0.3">
      <c r="A28" s="10" t="s">
        <v>56</v>
      </c>
      <c r="B28" s="15" t="s">
        <v>57</v>
      </c>
      <c r="C28" s="16" t="s">
        <v>56</v>
      </c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8">
        <v>0</v>
      </c>
      <c r="P28" s="18">
        <v>27455</v>
      </c>
      <c r="Q28" s="18">
        <v>0</v>
      </c>
      <c r="R28" s="18">
        <f t="shared" ref="R28:R32" si="1">SUM(S28-P28)</f>
        <v>0</v>
      </c>
      <c r="S28" s="28">
        <v>27455</v>
      </c>
      <c r="T28" s="7">
        <v>27455</v>
      </c>
      <c r="U28" s="2">
        <v>27455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3">
        <v>1</v>
      </c>
      <c r="AB28" s="2">
        <v>0</v>
      </c>
      <c r="AC28" s="3"/>
      <c r="AD28" s="25"/>
      <c r="AE28" s="24"/>
      <c r="AF28" s="24"/>
    </row>
    <row r="29" spans="1:32" outlineLevel="3" x14ac:dyDescent="0.3">
      <c r="A29" s="10" t="s">
        <v>49</v>
      </c>
      <c r="B29" s="15" t="s">
        <v>50</v>
      </c>
      <c r="C29" s="16" t="s">
        <v>49</v>
      </c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8">
        <v>0</v>
      </c>
      <c r="P29" s="18">
        <v>174905</v>
      </c>
      <c r="Q29" s="18">
        <v>508443</v>
      </c>
      <c r="R29" s="18">
        <f t="shared" si="1"/>
        <v>508443</v>
      </c>
      <c r="S29" s="28">
        <v>683348</v>
      </c>
      <c r="T29" s="7">
        <v>683348</v>
      </c>
      <c r="U29" s="2">
        <v>683348</v>
      </c>
      <c r="V29" s="2">
        <v>0</v>
      </c>
      <c r="W29" s="2">
        <v>0</v>
      </c>
      <c r="X29" s="2">
        <v>0</v>
      </c>
      <c r="Y29" s="2">
        <v>0</v>
      </c>
      <c r="Z29" s="2">
        <v>111107</v>
      </c>
      <c r="AA29" s="3">
        <v>0.83740788002598965</v>
      </c>
      <c r="AB29" s="2">
        <v>0</v>
      </c>
      <c r="AC29" s="3"/>
      <c r="AD29" s="25"/>
      <c r="AE29" s="24"/>
      <c r="AF29" s="24"/>
    </row>
    <row r="30" spans="1:32" ht="26.4" outlineLevel="2" x14ac:dyDescent="0.3">
      <c r="A30" s="10" t="s">
        <v>51</v>
      </c>
      <c r="B30" s="11" t="s">
        <v>52</v>
      </c>
      <c r="C30" s="12" t="s">
        <v>51</v>
      </c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4">
        <v>0</v>
      </c>
      <c r="P30" s="14">
        <v>0</v>
      </c>
      <c r="Q30" s="14">
        <v>41000</v>
      </c>
      <c r="R30" s="14">
        <f t="shared" si="1"/>
        <v>41000</v>
      </c>
      <c r="S30" s="26">
        <v>41000</v>
      </c>
      <c r="T30" s="7">
        <v>41000</v>
      </c>
      <c r="U30" s="2">
        <v>41000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3">
        <v>1</v>
      </c>
      <c r="AB30" s="2">
        <v>0</v>
      </c>
      <c r="AC30" s="3"/>
      <c r="AD30" s="25"/>
      <c r="AE30" s="24"/>
      <c r="AF30" s="24"/>
    </row>
    <row r="31" spans="1:32" ht="52.8" outlineLevel="6" x14ac:dyDescent="0.3">
      <c r="A31" s="10" t="s">
        <v>60</v>
      </c>
      <c r="B31" s="15" t="s">
        <v>61</v>
      </c>
      <c r="C31" s="16" t="s">
        <v>60</v>
      </c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8">
        <v>0</v>
      </c>
      <c r="P31" s="18">
        <v>0</v>
      </c>
      <c r="Q31" s="18">
        <v>41000</v>
      </c>
      <c r="R31" s="18">
        <f t="shared" si="1"/>
        <v>41000</v>
      </c>
      <c r="S31" s="28">
        <v>41000</v>
      </c>
      <c r="T31" s="7">
        <v>41000</v>
      </c>
      <c r="U31" s="2">
        <v>41000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3">
        <v>1</v>
      </c>
      <c r="AB31" s="2">
        <v>0</v>
      </c>
      <c r="AC31" s="3"/>
      <c r="AD31" s="25"/>
      <c r="AE31" s="24"/>
      <c r="AF31" s="24"/>
    </row>
    <row r="32" spans="1:32" ht="21.6" customHeight="1" thickBot="1" x14ac:dyDescent="0.35">
      <c r="A32" s="46" t="s">
        <v>53</v>
      </c>
      <c r="B32" s="47"/>
      <c r="C32" s="47"/>
      <c r="D32" s="47"/>
      <c r="E32" s="47"/>
      <c r="F32" s="47"/>
      <c r="G32" s="47"/>
      <c r="H32" s="47"/>
      <c r="I32" s="19"/>
      <c r="J32" s="19"/>
      <c r="K32" s="19"/>
      <c r="L32" s="19"/>
      <c r="M32" s="19"/>
      <c r="N32" s="19"/>
      <c r="O32" s="20">
        <v>0</v>
      </c>
      <c r="P32" s="20">
        <v>2138065</v>
      </c>
      <c r="Q32" s="20">
        <v>903122.19</v>
      </c>
      <c r="R32" s="20">
        <f t="shared" si="1"/>
        <v>903122.19</v>
      </c>
      <c r="S32" s="27">
        <v>3041187.19</v>
      </c>
      <c r="T32" s="8">
        <v>3041187.19</v>
      </c>
      <c r="U32" s="4">
        <v>3041187.19</v>
      </c>
      <c r="V32" s="4">
        <v>0</v>
      </c>
      <c r="W32" s="4">
        <v>0</v>
      </c>
      <c r="X32" s="4">
        <v>0</v>
      </c>
      <c r="Y32" s="4">
        <v>0</v>
      </c>
      <c r="Z32" s="4">
        <v>199149.3</v>
      </c>
      <c r="AA32" s="5">
        <v>0.93451593487739237</v>
      </c>
      <c r="AB32" s="4">
        <v>0</v>
      </c>
      <c r="AC32" s="5"/>
      <c r="AD32" s="25"/>
      <c r="AE32" s="24"/>
      <c r="AF32" s="24"/>
    </row>
    <row r="33" spans="1:32" ht="12.75" customHeigh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5"/>
      <c r="AE33" s="24"/>
      <c r="AF33" s="24"/>
    </row>
    <row r="34" spans="1:32" x14ac:dyDescent="0.3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22"/>
      <c r="AA34" s="22"/>
      <c r="AB34" s="22"/>
      <c r="AC34" s="22"/>
      <c r="AD34" s="25"/>
      <c r="AE34" s="24"/>
      <c r="AF34" s="24"/>
    </row>
  </sheetData>
  <mergeCells count="27">
    <mergeCell ref="A2:AA2"/>
    <mergeCell ref="A34:Y34"/>
    <mergeCell ref="A32:H32"/>
    <mergeCell ref="F4:H4"/>
    <mergeCell ref="A4:A5"/>
    <mergeCell ref="B4:B5"/>
    <mergeCell ref="C4:C5"/>
    <mergeCell ref="D4:D5"/>
    <mergeCell ref="E4:E5"/>
    <mergeCell ref="I4:K4"/>
    <mergeCell ref="L4:L5"/>
    <mergeCell ref="M4:M5"/>
    <mergeCell ref="N4:N5"/>
    <mergeCell ref="O4:O5"/>
    <mergeCell ref="P4:P5"/>
    <mergeCell ref="Q4:Q5"/>
    <mergeCell ref="S4:S5"/>
    <mergeCell ref="T4:T5"/>
    <mergeCell ref="A3:AC3"/>
    <mergeCell ref="Z4:AA4"/>
    <mergeCell ref="AB4:AC4"/>
    <mergeCell ref="V4:V5"/>
    <mergeCell ref="U4:U5"/>
    <mergeCell ref="W4:W5"/>
    <mergeCell ref="X4:X5"/>
    <mergeCell ref="Y4:Y5"/>
    <mergeCell ref="R4:R5"/>
  </mergeCells>
  <pageMargins left="0.39370078740157483" right="0" top="0.59055118110236227" bottom="0" header="0.39370078740157483" footer="0.39370078740157483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63D62C-A296-4398-8A8C-EA6ACB7250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(9)</vt:lpstr>
      <vt:lpstr>'Документ (9)'!Заголовки_для_печати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UCHNOV33\User</dc:creator>
  <cp:lastModifiedBy>User Windows</cp:lastModifiedBy>
  <cp:lastPrinted>2020-01-20T09:27:52Z</cp:lastPrinted>
  <dcterms:created xsi:type="dcterms:W3CDTF">2020-01-16T13:22:33Z</dcterms:created>
  <dcterms:modified xsi:type="dcterms:W3CDTF">2020-01-20T11:26:01Z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user_24_5_14.03.2012_10_24_57(51).xlsx</vt:lpwstr>
  </property>
  <property fmtid="{D5CDD505-2E9C-101B-9397-08002B2CF9AE}" pid="3" name="Название отчета">
    <vt:lpwstr>user_24_5_14.03.2012_10_24_57(51).xlsx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19.2.2804.100322266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bks_2019_mo</vt:lpwstr>
  </property>
  <property fmtid="{D5CDD505-2E9C-101B-9397-08002B2CF9AE}" pid="9" name="Пользователь">
    <vt:lpwstr>user_24_5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